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总成绩" sheetId="1" r:id="rId1"/>
  </sheets>
  <definedNames>
    <definedName name="_xlnm._FilterDatabase" localSheetId="0" hidden="1">总成绩!$A$3:$O$317</definedName>
    <definedName name="_xlnm.Print_Titles" localSheetId="0">总成绩!$3:$3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<sst xmlns="http://schemas.openxmlformats.org/spreadsheetml/2006/main" count="2215" uniqueCount="1031">
  <si>
    <t>附件：</t>
  </si>
  <si>
    <t>进入体检考察人员名单</t>
  </si>
  <si>
    <t>序号</t>
  </si>
  <si>
    <t>面试考点</t>
  </si>
  <si>
    <t>姓名</t>
  </si>
  <si>
    <t>准考证号</t>
  </si>
  <si>
    <t>招聘单位</t>
  </si>
  <si>
    <t>岗位名称</t>
  </si>
  <si>
    <t>招聘  人数</t>
  </si>
  <si>
    <t>面试原始成绩</t>
  </si>
  <si>
    <t>加权  系数</t>
  </si>
  <si>
    <t>加权面试成绩</t>
  </si>
  <si>
    <t>笔试  成绩</t>
  </si>
  <si>
    <t>最终综合成绩汇算</t>
  </si>
  <si>
    <t>最终综合成绩（不四舍五入）</t>
  </si>
  <si>
    <t>是否进入体检考察</t>
  </si>
  <si>
    <t>备注</t>
  </si>
  <si>
    <t>1</t>
  </si>
  <si>
    <t>西安经开第一小学</t>
  </si>
  <si>
    <t>党宇航</t>
  </si>
  <si>
    <t>20240817615</t>
  </si>
  <si>
    <t>西安经开第八小学</t>
  </si>
  <si>
    <t>小学数学教师</t>
  </si>
  <si>
    <t>是</t>
  </si>
  <si>
    <t>2</t>
  </si>
  <si>
    <t>王露</t>
  </si>
  <si>
    <t>20240817610</t>
  </si>
  <si>
    <t>3</t>
  </si>
  <si>
    <t>陈立娟</t>
  </si>
  <si>
    <t>20240919221</t>
  </si>
  <si>
    <t>小学信息技术教师</t>
  </si>
  <si>
    <t>4</t>
  </si>
  <si>
    <t>陈璐璐</t>
  </si>
  <si>
    <t>20241120519</t>
  </si>
  <si>
    <t>小学英语教师</t>
  </si>
  <si>
    <t>5</t>
  </si>
  <si>
    <t>周美乐</t>
  </si>
  <si>
    <t>20240209303</t>
  </si>
  <si>
    <t>小学语文教师</t>
  </si>
  <si>
    <t>6</t>
  </si>
  <si>
    <t>阮苗</t>
  </si>
  <si>
    <t>20240209227</t>
  </si>
  <si>
    <t>7</t>
  </si>
  <si>
    <t>西安经开第七小学</t>
  </si>
  <si>
    <t>李欢欢</t>
  </si>
  <si>
    <t>20241322804</t>
  </si>
  <si>
    <t>西安经开第八中学</t>
  </si>
  <si>
    <t>初中道德与法治教师</t>
  </si>
  <si>
    <t>8</t>
  </si>
  <si>
    <t>郭红萍</t>
  </si>
  <si>
    <t>20241322803</t>
  </si>
  <si>
    <t>9</t>
  </si>
  <si>
    <t>景婵婵</t>
  </si>
  <si>
    <t>20241928816</t>
  </si>
  <si>
    <t>初中数学教师</t>
  </si>
  <si>
    <t>10</t>
  </si>
  <si>
    <t>王佳兴</t>
  </si>
  <si>
    <t>20241928811</t>
  </si>
  <si>
    <t>11</t>
  </si>
  <si>
    <t>万晨晨</t>
  </si>
  <si>
    <t>20241524528</t>
  </si>
  <si>
    <t>初中英语教师</t>
  </si>
  <si>
    <t>12</t>
  </si>
  <si>
    <t>刘洁</t>
  </si>
  <si>
    <t>20242231218</t>
  </si>
  <si>
    <t>初中语文教师</t>
  </si>
  <si>
    <t>13</t>
  </si>
  <si>
    <t>曹鸿雁</t>
  </si>
  <si>
    <t>20242231219</t>
  </si>
  <si>
    <t>14</t>
  </si>
  <si>
    <t>叶宇航</t>
  </si>
  <si>
    <t>20242231227</t>
  </si>
  <si>
    <t>15</t>
  </si>
  <si>
    <t>西安经开第十二小学</t>
  </si>
  <si>
    <t>王冬航</t>
  </si>
  <si>
    <t>20240512426</t>
  </si>
  <si>
    <t>西安经开第二小学</t>
  </si>
  <si>
    <t>小学美术教师</t>
  </si>
  <si>
    <t>16</t>
  </si>
  <si>
    <t>李娜</t>
  </si>
  <si>
    <t>20240816123</t>
  </si>
  <si>
    <t>17</t>
  </si>
  <si>
    <t>姚洁</t>
  </si>
  <si>
    <t>20240614812</t>
  </si>
  <si>
    <t>小学体育教师</t>
  </si>
  <si>
    <t>18</t>
  </si>
  <si>
    <t>张雨萌</t>
  </si>
  <si>
    <t>20240918909</t>
  </si>
  <si>
    <t>19</t>
  </si>
  <si>
    <t>席爽</t>
  </si>
  <si>
    <t>20241119702</t>
  </si>
  <si>
    <t>20</t>
  </si>
  <si>
    <t>翟若男</t>
  </si>
  <si>
    <t>20240205308</t>
  </si>
  <si>
    <t>21</t>
  </si>
  <si>
    <t>朱星亦</t>
  </si>
  <si>
    <t>20240205120</t>
  </si>
  <si>
    <t>22</t>
  </si>
  <si>
    <t>张玉</t>
  </si>
  <si>
    <t>20240205323</t>
  </si>
  <si>
    <t>23</t>
  </si>
  <si>
    <t>胡冰</t>
  </si>
  <si>
    <t>20240205214</t>
  </si>
  <si>
    <t>24</t>
  </si>
  <si>
    <t>肖英英</t>
  </si>
  <si>
    <t>20240205414</t>
  </si>
  <si>
    <t>25</t>
  </si>
  <si>
    <t>童滕滕</t>
  </si>
  <si>
    <t>20240205205</t>
  </si>
  <si>
    <t>26</t>
  </si>
  <si>
    <t>田珍珍</t>
  </si>
  <si>
    <t>20240205129</t>
  </si>
  <si>
    <t>27</t>
  </si>
  <si>
    <t>王艳红</t>
  </si>
  <si>
    <t>20240205408</t>
  </si>
  <si>
    <t>28</t>
  </si>
  <si>
    <t>张星晴</t>
  </si>
  <si>
    <t>20240205123</t>
  </si>
  <si>
    <t>29</t>
  </si>
  <si>
    <t>王惠</t>
  </si>
  <si>
    <t>20240817706</t>
  </si>
  <si>
    <t>西安经开第九小学</t>
  </si>
  <si>
    <t>30</t>
  </si>
  <si>
    <t>徐杨杨</t>
  </si>
  <si>
    <t>20240919228</t>
  </si>
  <si>
    <t>31</t>
  </si>
  <si>
    <t>康积飞</t>
  </si>
  <si>
    <t>20240209320</t>
  </si>
  <si>
    <t>32</t>
  </si>
  <si>
    <t>郭秋彤</t>
  </si>
  <si>
    <t>20240513520</t>
  </si>
  <si>
    <t>33</t>
  </si>
  <si>
    <t>马亚妮</t>
  </si>
  <si>
    <t>20240513501</t>
  </si>
  <si>
    <t>34</t>
  </si>
  <si>
    <t>陈华洁</t>
  </si>
  <si>
    <t>20240816916</t>
  </si>
  <si>
    <t>35</t>
  </si>
  <si>
    <t>杨晓侠</t>
  </si>
  <si>
    <t>20240817311</t>
  </si>
  <si>
    <t>36</t>
  </si>
  <si>
    <t>许妍</t>
  </si>
  <si>
    <t>20240816919</t>
  </si>
  <si>
    <t>37</t>
  </si>
  <si>
    <t>卢贤</t>
  </si>
  <si>
    <t>20240816811</t>
  </si>
  <si>
    <t>38</t>
  </si>
  <si>
    <t>高倩</t>
  </si>
  <si>
    <t>20240817215</t>
  </si>
  <si>
    <t>39</t>
  </si>
  <si>
    <t>董蕾</t>
  </si>
  <si>
    <t>20241120017</t>
  </si>
  <si>
    <t>40</t>
  </si>
  <si>
    <t>朱方颖</t>
  </si>
  <si>
    <t>20240208413</t>
  </si>
  <si>
    <t>41</t>
  </si>
  <si>
    <t>李丽娜</t>
  </si>
  <si>
    <t>20240207311</t>
  </si>
  <si>
    <t>42</t>
  </si>
  <si>
    <t>尚郭幸枝</t>
  </si>
  <si>
    <t>20240207318</t>
  </si>
  <si>
    <t>43</t>
  </si>
  <si>
    <t>王昭怡</t>
  </si>
  <si>
    <t>20240207930</t>
  </si>
  <si>
    <t>44</t>
  </si>
  <si>
    <t>刘付杨</t>
  </si>
  <si>
    <t>20240207905</t>
  </si>
  <si>
    <t>45</t>
  </si>
  <si>
    <t>黄冰玉</t>
  </si>
  <si>
    <t>20240208105</t>
  </si>
  <si>
    <t>46</t>
  </si>
  <si>
    <t>刘子祎</t>
  </si>
  <si>
    <t>20240208017</t>
  </si>
  <si>
    <t>47</t>
  </si>
  <si>
    <t>袁俊</t>
  </si>
  <si>
    <t>20240207723</t>
  </si>
  <si>
    <t>48</t>
  </si>
  <si>
    <t>西安经开第三小学</t>
  </si>
  <si>
    <t>陆成</t>
  </si>
  <si>
    <t>20240512528</t>
  </si>
  <si>
    <t>49</t>
  </si>
  <si>
    <t>张帆</t>
  </si>
  <si>
    <t>20240816208</t>
  </si>
  <si>
    <t>50</t>
  </si>
  <si>
    <t>杨露</t>
  </si>
  <si>
    <t>20240205521</t>
  </si>
  <si>
    <t>51</t>
  </si>
  <si>
    <t>师琳翔</t>
  </si>
  <si>
    <t>20240205717</t>
  </si>
  <si>
    <t>52</t>
  </si>
  <si>
    <t>武家璇</t>
  </si>
  <si>
    <t>20240205821</t>
  </si>
  <si>
    <t>53</t>
  </si>
  <si>
    <t>西安经开第一幼儿园</t>
  </si>
  <si>
    <t>于舒鸿</t>
  </si>
  <si>
    <t>20240311504</t>
  </si>
  <si>
    <t>西安经开第三幼儿园</t>
  </si>
  <si>
    <t>校医</t>
  </si>
  <si>
    <t>54</t>
  </si>
  <si>
    <t>王毓</t>
  </si>
  <si>
    <t>20240818218</t>
  </si>
  <si>
    <t>西安经开第十八小学</t>
  </si>
  <si>
    <t>55</t>
  </si>
  <si>
    <t>焦志刚</t>
  </si>
  <si>
    <t>20240615207</t>
  </si>
  <si>
    <t>56</t>
  </si>
  <si>
    <t>葛浩琪</t>
  </si>
  <si>
    <t>20240919502</t>
  </si>
  <si>
    <t>57</t>
  </si>
  <si>
    <t>姚艺星</t>
  </si>
  <si>
    <t>20241221903</t>
  </si>
  <si>
    <t>小学音乐教师</t>
  </si>
  <si>
    <t>58</t>
  </si>
  <si>
    <t>习颖平</t>
  </si>
  <si>
    <t>20240210001</t>
  </si>
  <si>
    <t>59</t>
  </si>
  <si>
    <t>陈思谕</t>
  </si>
  <si>
    <t>20240210023</t>
  </si>
  <si>
    <t>60</t>
  </si>
  <si>
    <t>张雅楠</t>
  </si>
  <si>
    <t>20240817827</t>
  </si>
  <si>
    <t>61</t>
  </si>
  <si>
    <t>方旭</t>
  </si>
  <si>
    <t>20240818028</t>
  </si>
  <si>
    <t>62</t>
  </si>
  <si>
    <t>孙宜帆</t>
  </si>
  <si>
    <t>20240209818</t>
  </si>
  <si>
    <t>63</t>
  </si>
  <si>
    <t>贾珍珍</t>
  </si>
  <si>
    <t>20240818224</t>
  </si>
  <si>
    <t>西安经开第十九小学</t>
  </si>
  <si>
    <t>64</t>
  </si>
  <si>
    <t>李巧燕</t>
  </si>
  <si>
    <t>20240818227</t>
  </si>
  <si>
    <t>65</t>
  </si>
  <si>
    <t>张雅洁</t>
  </si>
  <si>
    <t>20241222027</t>
  </si>
  <si>
    <t>66</t>
  </si>
  <si>
    <t>刘一笑</t>
  </si>
  <si>
    <t>20240210110</t>
  </si>
  <si>
    <t>67</t>
  </si>
  <si>
    <t>孙佳晶</t>
  </si>
  <si>
    <t>20240210108</t>
  </si>
  <si>
    <t>68</t>
  </si>
  <si>
    <t>潘颖颖</t>
  </si>
  <si>
    <t>20240210112</t>
  </si>
  <si>
    <t>69</t>
  </si>
  <si>
    <t>候芳芳</t>
  </si>
  <si>
    <t>20240102301</t>
  </si>
  <si>
    <t>西安经开第十三幼儿园</t>
  </si>
  <si>
    <t>幼儿教师</t>
  </si>
  <si>
    <t>70</t>
  </si>
  <si>
    <t>黄蓉蓉</t>
  </si>
  <si>
    <t>20240102816</t>
  </si>
  <si>
    <t>71</t>
  </si>
  <si>
    <t>20240102728</t>
  </si>
  <si>
    <t>72</t>
  </si>
  <si>
    <t>韩丹阳</t>
  </si>
  <si>
    <t>20240102625</t>
  </si>
  <si>
    <t>73</t>
  </si>
  <si>
    <t>路玲玲</t>
  </si>
  <si>
    <t>20240818213</t>
  </si>
  <si>
    <t>西安经开第十四小学</t>
  </si>
  <si>
    <t>74</t>
  </si>
  <si>
    <t>党卓</t>
  </si>
  <si>
    <t>20240209928</t>
  </si>
  <si>
    <t>75</t>
  </si>
  <si>
    <t>李黎</t>
  </si>
  <si>
    <t>20240103203</t>
  </si>
  <si>
    <t>西安经开第十四幼儿园</t>
  </si>
  <si>
    <t>幼儿教师1</t>
  </si>
  <si>
    <t>76</t>
  </si>
  <si>
    <t>葛扬扬</t>
  </si>
  <si>
    <t>20240103014</t>
  </si>
  <si>
    <t>77</t>
  </si>
  <si>
    <t>王叶</t>
  </si>
  <si>
    <t>20240103119</t>
  </si>
  <si>
    <t>78</t>
  </si>
  <si>
    <t>张格</t>
  </si>
  <si>
    <t>20240103112</t>
  </si>
  <si>
    <t>79</t>
  </si>
  <si>
    <t>苏倩</t>
  </si>
  <si>
    <t>20240103724</t>
  </si>
  <si>
    <t>幼儿教师2</t>
  </si>
  <si>
    <t>80</t>
  </si>
  <si>
    <t>齐晓玲</t>
  </si>
  <si>
    <t>20240103706</t>
  </si>
  <si>
    <t>81</t>
  </si>
  <si>
    <t>陈笑怡</t>
  </si>
  <si>
    <t>20240103527</t>
  </si>
  <si>
    <t>82</t>
  </si>
  <si>
    <t>郝园妮</t>
  </si>
  <si>
    <t>20240103610</t>
  </si>
  <si>
    <t>83</t>
  </si>
  <si>
    <t>陈靓</t>
  </si>
  <si>
    <t>20240104907</t>
  </si>
  <si>
    <t>84</t>
  </si>
  <si>
    <t>张冰洁</t>
  </si>
  <si>
    <t>20240103507</t>
  </si>
  <si>
    <t>85</t>
  </si>
  <si>
    <t>刘锦</t>
  </si>
  <si>
    <t>20240103909</t>
  </si>
  <si>
    <t>86</t>
  </si>
  <si>
    <t>雷欣妍</t>
  </si>
  <si>
    <t>20240103803</t>
  </si>
  <si>
    <t>87</t>
  </si>
  <si>
    <t>王昭洁</t>
  </si>
  <si>
    <t>20240412024</t>
  </si>
  <si>
    <t>财务</t>
  </si>
  <si>
    <t>88</t>
  </si>
  <si>
    <t>张宁</t>
  </si>
  <si>
    <t>20240411914</t>
  </si>
  <si>
    <t>89</t>
  </si>
  <si>
    <t>王妍琪</t>
  </si>
  <si>
    <t>20240311708</t>
  </si>
  <si>
    <t>90</t>
  </si>
  <si>
    <t>王茹</t>
  </si>
  <si>
    <t>20240817825</t>
  </si>
  <si>
    <t>西安经开第十小学</t>
  </si>
  <si>
    <t>91</t>
  </si>
  <si>
    <t>冯淑怡</t>
  </si>
  <si>
    <t>20240209704</t>
  </si>
  <si>
    <t>92</t>
  </si>
  <si>
    <t>翁佳兴</t>
  </si>
  <si>
    <t>20240209409</t>
  </si>
  <si>
    <t>93</t>
  </si>
  <si>
    <t>吴昕怡</t>
  </si>
  <si>
    <t>20240102119</t>
  </si>
  <si>
    <t>西安经开第十一幼儿园</t>
  </si>
  <si>
    <t>94</t>
  </si>
  <si>
    <t>周丹</t>
  </si>
  <si>
    <t>20240102125</t>
  </si>
  <si>
    <t>95</t>
  </si>
  <si>
    <t>吴京芮</t>
  </si>
  <si>
    <t>20240100917</t>
  </si>
  <si>
    <t>西安经开第十幼儿园</t>
  </si>
  <si>
    <t>96</t>
  </si>
  <si>
    <t>薛懿珂</t>
  </si>
  <si>
    <t>20240101105</t>
  </si>
  <si>
    <t>97</t>
  </si>
  <si>
    <t>袁艺丹</t>
  </si>
  <si>
    <t>20240101101</t>
  </si>
  <si>
    <t>98</t>
  </si>
  <si>
    <t>陈华敏</t>
  </si>
  <si>
    <t>20240100902</t>
  </si>
  <si>
    <t>99</t>
  </si>
  <si>
    <t>万旭超</t>
  </si>
  <si>
    <t>20240101406</t>
  </si>
  <si>
    <t>100</t>
  </si>
  <si>
    <t>周琪</t>
  </si>
  <si>
    <t>20240101324</t>
  </si>
  <si>
    <t>101</t>
  </si>
  <si>
    <t>贾喆鑫</t>
  </si>
  <si>
    <t>20240513014</t>
  </si>
  <si>
    <t>西安经开第四小学</t>
  </si>
  <si>
    <t>102</t>
  </si>
  <si>
    <t>任雨捷</t>
  </si>
  <si>
    <t>20240206215</t>
  </si>
  <si>
    <t>103</t>
  </si>
  <si>
    <t>张静</t>
  </si>
  <si>
    <t>20240206310</t>
  </si>
  <si>
    <t>104</t>
  </si>
  <si>
    <t>王小萌</t>
  </si>
  <si>
    <t>20240100324</t>
  </si>
  <si>
    <t>西安经开第四幼儿园</t>
  </si>
  <si>
    <t>105</t>
  </si>
  <si>
    <t>董凡瑜</t>
  </si>
  <si>
    <t>20240100612</t>
  </si>
  <si>
    <t>106</t>
  </si>
  <si>
    <t>赵雪</t>
  </si>
  <si>
    <t>20240100121</t>
  </si>
  <si>
    <t>107</t>
  </si>
  <si>
    <t>张鹏明</t>
  </si>
  <si>
    <t>20241019530</t>
  </si>
  <si>
    <t>西安经开第五小学</t>
  </si>
  <si>
    <t>小学科学教师</t>
  </si>
  <si>
    <t>108</t>
  </si>
  <si>
    <t>孙梦君</t>
  </si>
  <si>
    <t>20240816321</t>
  </si>
  <si>
    <t>109</t>
  </si>
  <si>
    <t>王偌敏</t>
  </si>
  <si>
    <t>20240816428</t>
  </si>
  <si>
    <t>110</t>
  </si>
  <si>
    <t>宗明浩</t>
  </si>
  <si>
    <t>20240615010</t>
  </si>
  <si>
    <t>111</t>
  </si>
  <si>
    <t>杨彬</t>
  </si>
  <si>
    <t>20240715921</t>
  </si>
  <si>
    <t>小学心理健康教师</t>
  </si>
  <si>
    <t>112</t>
  </si>
  <si>
    <t>宋蒙蒙</t>
  </si>
  <si>
    <t>20240919106</t>
  </si>
  <si>
    <t>113</t>
  </si>
  <si>
    <t>李欣</t>
  </si>
  <si>
    <t>20241221621</t>
  </si>
  <si>
    <t>114</t>
  </si>
  <si>
    <t>李一平</t>
  </si>
  <si>
    <t>20240206720</t>
  </si>
  <si>
    <t>115</t>
  </si>
  <si>
    <t>闫蓓</t>
  </si>
  <si>
    <t>20240206522</t>
  </si>
  <si>
    <t>116</t>
  </si>
  <si>
    <t>韩婷</t>
  </si>
  <si>
    <t>20240206928</t>
  </si>
  <si>
    <t>117</t>
  </si>
  <si>
    <t>孙悦</t>
  </si>
  <si>
    <t>20240205102</t>
  </si>
  <si>
    <t>118</t>
  </si>
  <si>
    <t>王蕾玲</t>
  </si>
  <si>
    <t>20240715626</t>
  </si>
  <si>
    <t>119</t>
  </si>
  <si>
    <t>朱广轩</t>
  </si>
  <si>
    <t>20240614703</t>
  </si>
  <si>
    <t>120</t>
  </si>
  <si>
    <t>崔季林</t>
  </si>
  <si>
    <t>20240512424</t>
  </si>
  <si>
    <t>121</t>
  </si>
  <si>
    <t>西安市第一实验学校</t>
  </si>
  <si>
    <t>周文静</t>
  </si>
  <si>
    <t>20241322828</t>
  </si>
  <si>
    <t>122</t>
  </si>
  <si>
    <t>李盼</t>
  </si>
  <si>
    <t>20241423620</t>
  </si>
  <si>
    <t>初中化学教师</t>
  </si>
  <si>
    <t>123</t>
  </si>
  <si>
    <t>张康</t>
  </si>
  <si>
    <t>20241828017</t>
  </si>
  <si>
    <t>初中历史教师</t>
  </si>
  <si>
    <t>124</t>
  </si>
  <si>
    <t>高君</t>
  </si>
  <si>
    <t>20242532618</t>
  </si>
  <si>
    <t>初中美术教师</t>
  </si>
  <si>
    <t>125</t>
  </si>
  <si>
    <t>赵燕杰</t>
  </si>
  <si>
    <t>20241626523</t>
  </si>
  <si>
    <t>初中生物教师</t>
  </si>
  <si>
    <t>126</t>
  </si>
  <si>
    <t>张镜</t>
  </si>
  <si>
    <t>20241928820</t>
  </si>
  <si>
    <t>127</t>
  </si>
  <si>
    <t>党倩</t>
  </si>
  <si>
    <t>20241928824</t>
  </si>
  <si>
    <t>128</t>
  </si>
  <si>
    <t>李莹</t>
  </si>
  <si>
    <t>20241928904</t>
  </si>
  <si>
    <t>129</t>
  </si>
  <si>
    <t>郭艳</t>
  </si>
  <si>
    <t>20242130717</t>
  </si>
  <si>
    <t>初中物理教师</t>
  </si>
  <si>
    <t>130</t>
  </si>
  <si>
    <t>向瑶</t>
  </si>
  <si>
    <t>20242632813</t>
  </si>
  <si>
    <t>初中音乐教师</t>
  </si>
  <si>
    <t>131</t>
  </si>
  <si>
    <t>张欢喜</t>
  </si>
  <si>
    <t>20241524618</t>
  </si>
  <si>
    <t>132</t>
  </si>
  <si>
    <t>徐莉莉</t>
  </si>
  <si>
    <t>20241524607</t>
  </si>
  <si>
    <t>133</t>
  </si>
  <si>
    <t>李颖颖</t>
  </si>
  <si>
    <t>20242231309</t>
  </si>
  <si>
    <t>134</t>
  </si>
  <si>
    <t>谢心怡</t>
  </si>
  <si>
    <t>20242231322</t>
  </si>
  <si>
    <t>135</t>
  </si>
  <si>
    <t>曹荣</t>
  </si>
  <si>
    <t>20242231312</t>
  </si>
  <si>
    <t>136</t>
  </si>
  <si>
    <t>李凡</t>
  </si>
  <si>
    <t>20240514125</t>
  </si>
  <si>
    <t>137</t>
  </si>
  <si>
    <t>王星星</t>
  </si>
  <si>
    <t>20240818325</t>
  </si>
  <si>
    <t>138</t>
  </si>
  <si>
    <t>张飒飒</t>
  </si>
  <si>
    <t>20240818403</t>
  </si>
  <si>
    <t>139</t>
  </si>
  <si>
    <t>刘佳雪</t>
  </si>
  <si>
    <t>20240615315</t>
  </si>
  <si>
    <t>140</t>
  </si>
  <si>
    <t>穆晓睿</t>
  </si>
  <si>
    <t>20240919512</t>
  </si>
  <si>
    <t>141</t>
  </si>
  <si>
    <t>刘迎春</t>
  </si>
  <si>
    <t>20241222201</t>
  </si>
  <si>
    <t>142</t>
  </si>
  <si>
    <t>杨眉</t>
  </si>
  <si>
    <t>20241120809</t>
  </si>
  <si>
    <t>143</t>
  </si>
  <si>
    <t>张娜</t>
  </si>
  <si>
    <t>20240210219</t>
  </si>
  <si>
    <t>144</t>
  </si>
  <si>
    <t>刘芹</t>
  </si>
  <si>
    <t>20240210226</t>
  </si>
  <si>
    <t>145</t>
  </si>
  <si>
    <t>李妍妍</t>
  </si>
  <si>
    <t>20240210217</t>
  </si>
  <si>
    <t>146</t>
  </si>
  <si>
    <t>李海宏</t>
  </si>
  <si>
    <t>20241727507</t>
  </si>
  <si>
    <t>西安市经开第二中学</t>
  </si>
  <si>
    <t>初中地理教师</t>
  </si>
  <si>
    <t>147</t>
  </si>
  <si>
    <t>刘梦颖</t>
  </si>
  <si>
    <t>20241626723</t>
  </si>
  <si>
    <t>148</t>
  </si>
  <si>
    <t>钱春秋</t>
  </si>
  <si>
    <t>20241626907</t>
  </si>
  <si>
    <t>149</t>
  </si>
  <si>
    <t>柴洋</t>
  </si>
  <si>
    <t>20241929429</t>
  </si>
  <si>
    <t>150</t>
  </si>
  <si>
    <t>豆佳琪</t>
  </si>
  <si>
    <t>20241929527</t>
  </si>
  <si>
    <t>151</t>
  </si>
  <si>
    <t>宋梦石</t>
  </si>
  <si>
    <t>20241929127</t>
  </si>
  <si>
    <t>152</t>
  </si>
  <si>
    <t>马晶</t>
  </si>
  <si>
    <t>20241929113</t>
  </si>
  <si>
    <t>153</t>
  </si>
  <si>
    <t>王光华</t>
  </si>
  <si>
    <t>20241929506</t>
  </si>
  <si>
    <t>154</t>
  </si>
  <si>
    <t>乔瑞瑞</t>
  </si>
  <si>
    <t>20241929126</t>
  </si>
  <si>
    <t>155</t>
  </si>
  <si>
    <t>吕飞飞</t>
  </si>
  <si>
    <t>20242130825</t>
  </si>
  <si>
    <t>156</t>
  </si>
  <si>
    <t>席特</t>
  </si>
  <si>
    <t>20242130906</t>
  </si>
  <si>
    <t>157</t>
  </si>
  <si>
    <t>周航</t>
  </si>
  <si>
    <t>20242633016</t>
  </si>
  <si>
    <t>158</t>
  </si>
  <si>
    <t>任艺</t>
  </si>
  <si>
    <t>20241525224</t>
  </si>
  <si>
    <t>159</t>
  </si>
  <si>
    <t>王琪</t>
  </si>
  <si>
    <t>20241525302</t>
  </si>
  <si>
    <t>160</t>
  </si>
  <si>
    <t>孙冰清</t>
  </si>
  <si>
    <t>20241525207</t>
  </si>
  <si>
    <t>161</t>
  </si>
  <si>
    <t>代慧青</t>
  </si>
  <si>
    <t>20242231801</t>
  </si>
  <si>
    <t>162</t>
  </si>
  <si>
    <t>程梦肖</t>
  </si>
  <si>
    <t>20242231824</t>
  </si>
  <si>
    <t>163</t>
  </si>
  <si>
    <t>张康妮</t>
  </si>
  <si>
    <t>20242733502</t>
  </si>
  <si>
    <t>高中化学教师</t>
  </si>
  <si>
    <t>164</t>
  </si>
  <si>
    <t>冯阳</t>
  </si>
  <si>
    <t>20243534329</t>
  </si>
  <si>
    <t>高中英语教师</t>
  </si>
  <si>
    <t>165</t>
  </si>
  <si>
    <t>西安市经开第二学校</t>
  </si>
  <si>
    <t>王淼</t>
  </si>
  <si>
    <t>20241524407</t>
  </si>
  <si>
    <t>西安市经开第七学校</t>
  </si>
  <si>
    <t>166</t>
  </si>
  <si>
    <t>吕学瑞</t>
  </si>
  <si>
    <t>20240311718</t>
  </si>
  <si>
    <t>167</t>
  </si>
  <si>
    <t>谷田</t>
  </si>
  <si>
    <t>20241323225</t>
  </si>
  <si>
    <t>西安市经开第三学校</t>
  </si>
  <si>
    <t>168</t>
  </si>
  <si>
    <t>唐媛</t>
  </si>
  <si>
    <t>20241323208</t>
  </si>
  <si>
    <t>169</t>
  </si>
  <si>
    <t>乔文英</t>
  </si>
  <si>
    <t>20241727623</t>
  </si>
  <si>
    <t>170</t>
  </si>
  <si>
    <t>郭蕾</t>
  </si>
  <si>
    <t>20241727708</t>
  </si>
  <si>
    <t>171</t>
  </si>
  <si>
    <t>张茜</t>
  </si>
  <si>
    <t>20241828605</t>
  </si>
  <si>
    <t>172</t>
  </si>
  <si>
    <t>罗雅楠</t>
  </si>
  <si>
    <t>20241828610</t>
  </si>
  <si>
    <t>173</t>
  </si>
  <si>
    <t>赵小雨</t>
  </si>
  <si>
    <t>20242532802</t>
  </si>
  <si>
    <t>174</t>
  </si>
  <si>
    <t>张欢欣</t>
  </si>
  <si>
    <t>20241627017</t>
  </si>
  <si>
    <t>175</t>
  </si>
  <si>
    <t>齐敏</t>
  </si>
  <si>
    <t>20241627023</t>
  </si>
  <si>
    <t>176</t>
  </si>
  <si>
    <t>郭童格</t>
  </si>
  <si>
    <t>20241929811</t>
  </si>
  <si>
    <t>177</t>
  </si>
  <si>
    <t>刘雨蒙</t>
  </si>
  <si>
    <t>20241929812</t>
  </si>
  <si>
    <t>178</t>
  </si>
  <si>
    <t>段海军</t>
  </si>
  <si>
    <t>20241929727</t>
  </si>
  <si>
    <t>179</t>
  </si>
  <si>
    <t>刘欣</t>
  </si>
  <si>
    <t>20241929728</t>
  </si>
  <si>
    <t>180</t>
  </si>
  <si>
    <t>刘宏丽</t>
  </si>
  <si>
    <t>20241929721</t>
  </si>
  <si>
    <t>181</t>
  </si>
  <si>
    <t>沈煜墚</t>
  </si>
  <si>
    <t>20242030608</t>
  </si>
  <si>
    <t>初中体育教师</t>
  </si>
  <si>
    <t>182</t>
  </si>
  <si>
    <t>陶文聪</t>
  </si>
  <si>
    <t>20242030522</t>
  </si>
  <si>
    <t>183</t>
  </si>
  <si>
    <t>潘瑞娟</t>
  </si>
  <si>
    <t>20242432529</t>
  </si>
  <si>
    <t>初中信息技术教师</t>
  </si>
  <si>
    <t>184</t>
  </si>
  <si>
    <t>王姝懿</t>
  </si>
  <si>
    <t>20242633315</t>
  </si>
  <si>
    <t>185</t>
  </si>
  <si>
    <t>聂诗雨</t>
  </si>
  <si>
    <t>20241526316</t>
  </si>
  <si>
    <t>186</t>
  </si>
  <si>
    <t>张若云</t>
  </si>
  <si>
    <t>20241526228</t>
  </si>
  <si>
    <t>187</t>
  </si>
  <si>
    <t>徐影</t>
  </si>
  <si>
    <t>20241526326</t>
  </si>
  <si>
    <t>188</t>
  </si>
  <si>
    <t>王婷</t>
  </si>
  <si>
    <t>20241526329</t>
  </si>
  <si>
    <t>189</t>
  </si>
  <si>
    <t>邹卓雅</t>
  </si>
  <si>
    <t>20241526314</t>
  </si>
  <si>
    <t>190</t>
  </si>
  <si>
    <t>孙彬</t>
  </si>
  <si>
    <t>20242232406</t>
  </si>
  <si>
    <t>191</t>
  </si>
  <si>
    <t>赵营营</t>
  </si>
  <si>
    <t>20242232408</t>
  </si>
  <si>
    <t>192</t>
  </si>
  <si>
    <t>赵玲玲</t>
  </si>
  <si>
    <t>20242232411</t>
  </si>
  <si>
    <t>193</t>
  </si>
  <si>
    <t>朱见见</t>
  </si>
  <si>
    <t>20242232407</t>
  </si>
  <si>
    <t>194</t>
  </si>
  <si>
    <t>李园莉</t>
  </si>
  <si>
    <t>20242232317</t>
  </si>
  <si>
    <t>195</t>
  </si>
  <si>
    <t>白露</t>
  </si>
  <si>
    <t>20241019621</t>
  </si>
  <si>
    <t>196</t>
  </si>
  <si>
    <t>李婧</t>
  </si>
  <si>
    <t>20240514528</t>
  </si>
  <si>
    <t>197</t>
  </si>
  <si>
    <t>翟梦瑶</t>
  </si>
  <si>
    <t>20240818804</t>
  </si>
  <si>
    <t>小学数学老师</t>
  </si>
  <si>
    <t>198</t>
  </si>
  <si>
    <t>张兆瑜</t>
  </si>
  <si>
    <t>20240818810</t>
  </si>
  <si>
    <t>199</t>
  </si>
  <si>
    <t>景云娇</t>
  </si>
  <si>
    <t>20240615602</t>
  </si>
  <si>
    <t>200</t>
  </si>
  <si>
    <t>张慧</t>
  </si>
  <si>
    <t>20241222419</t>
  </si>
  <si>
    <t>201</t>
  </si>
  <si>
    <t>20241120928</t>
  </si>
  <si>
    <t>202</t>
  </si>
  <si>
    <t>周敏</t>
  </si>
  <si>
    <t>20240211418</t>
  </si>
  <si>
    <t>小学语文老师</t>
  </si>
  <si>
    <t>203</t>
  </si>
  <si>
    <t>王媛</t>
  </si>
  <si>
    <t>20240211305</t>
  </si>
  <si>
    <t>204</t>
  </si>
  <si>
    <t>苏小霞</t>
  </si>
  <si>
    <t>20240211304</t>
  </si>
  <si>
    <t>205</t>
  </si>
  <si>
    <t>刘冉</t>
  </si>
  <si>
    <t>20240211329</t>
  </si>
  <si>
    <t>206</t>
  </si>
  <si>
    <t>王军丽</t>
  </si>
  <si>
    <t>20241323008</t>
  </si>
  <si>
    <t>西安市经开第三中学</t>
  </si>
  <si>
    <t>207</t>
  </si>
  <si>
    <t>雷倩文</t>
  </si>
  <si>
    <t>20241727521</t>
  </si>
  <si>
    <t>208</t>
  </si>
  <si>
    <t>白琳琳</t>
  </si>
  <si>
    <t>20241828318</t>
  </si>
  <si>
    <t>209</t>
  </si>
  <si>
    <t>宣辰洁</t>
  </si>
  <si>
    <t>20241929606</t>
  </si>
  <si>
    <t>210</t>
  </si>
  <si>
    <t>韩乔乔</t>
  </si>
  <si>
    <t>20241929604</t>
  </si>
  <si>
    <t>211</t>
  </si>
  <si>
    <t>刘佳冰</t>
  </si>
  <si>
    <t>20242131005</t>
  </si>
  <si>
    <t>212</t>
  </si>
  <si>
    <t>郭丹波</t>
  </si>
  <si>
    <t>20241525822</t>
  </si>
  <si>
    <t>213</t>
  </si>
  <si>
    <t>张雨珠</t>
  </si>
  <si>
    <t>20242232029</t>
  </si>
  <si>
    <t>214</t>
  </si>
  <si>
    <t>张昊辰</t>
  </si>
  <si>
    <t>20242833515</t>
  </si>
  <si>
    <t>高中美术教师</t>
  </si>
  <si>
    <t>215</t>
  </si>
  <si>
    <t>户佩</t>
  </si>
  <si>
    <t>20242933805</t>
  </si>
  <si>
    <t>高中生物教师</t>
  </si>
  <si>
    <t>216</t>
  </si>
  <si>
    <t>杨越</t>
  </si>
  <si>
    <t>20243033909</t>
  </si>
  <si>
    <t>高中数学教师</t>
  </si>
  <si>
    <t>217</t>
  </si>
  <si>
    <t>刘孙芳</t>
  </si>
  <si>
    <t>20243033911</t>
  </si>
  <si>
    <t>218</t>
  </si>
  <si>
    <t>高国庆</t>
  </si>
  <si>
    <t>20243134003</t>
  </si>
  <si>
    <t>高中体育教师</t>
  </si>
  <si>
    <t>219</t>
  </si>
  <si>
    <t>赵世春</t>
  </si>
  <si>
    <t>20243534507</t>
  </si>
  <si>
    <t>220</t>
  </si>
  <si>
    <t>杨楠</t>
  </si>
  <si>
    <t>20241928928</t>
  </si>
  <si>
    <t>西安市经开第四学校</t>
  </si>
  <si>
    <t>221</t>
  </si>
  <si>
    <t>路欣怡</t>
  </si>
  <si>
    <t>20241120811</t>
  </si>
  <si>
    <t>222</t>
  </si>
  <si>
    <t>西安市经开第五学校</t>
  </si>
  <si>
    <t>朱娜颖</t>
  </si>
  <si>
    <t>20241322905</t>
  </si>
  <si>
    <t>223</t>
  </si>
  <si>
    <t>刘来义</t>
  </si>
  <si>
    <t>20241323006</t>
  </si>
  <si>
    <t>224</t>
  </si>
  <si>
    <t>刘宁宁</t>
  </si>
  <si>
    <t>20241322910</t>
  </si>
  <si>
    <t>225</t>
  </si>
  <si>
    <t>成静</t>
  </si>
  <si>
    <t>20241727413</t>
  </si>
  <si>
    <t>226</t>
  </si>
  <si>
    <t>张晓茹</t>
  </si>
  <si>
    <t>20241423729</t>
  </si>
  <si>
    <t>227</t>
  </si>
  <si>
    <t>周晓波</t>
  </si>
  <si>
    <t>20241828228</t>
  </si>
  <si>
    <t>228</t>
  </si>
  <si>
    <t>张田宇</t>
  </si>
  <si>
    <t>20241828223</t>
  </si>
  <si>
    <t>229</t>
  </si>
  <si>
    <t>张西平</t>
  </si>
  <si>
    <t>20241828307</t>
  </si>
  <si>
    <t>230</t>
  </si>
  <si>
    <t>冯颖欣</t>
  </si>
  <si>
    <t>20241929005</t>
  </si>
  <si>
    <t>231</t>
  </si>
  <si>
    <t>班相函</t>
  </si>
  <si>
    <t>20241929107</t>
  </si>
  <si>
    <t>232</t>
  </si>
  <si>
    <t>高亮</t>
  </si>
  <si>
    <t>20241929013</t>
  </si>
  <si>
    <t>233</t>
  </si>
  <si>
    <t>王双馨</t>
  </si>
  <si>
    <t>20241929001</t>
  </si>
  <si>
    <t>234</t>
  </si>
  <si>
    <t>胡月</t>
  </si>
  <si>
    <t>20241929103</t>
  </si>
  <si>
    <t>235</t>
  </si>
  <si>
    <t>王世鹏</t>
  </si>
  <si>
    <t>20242030308</t>
  </si>
  <si>
    <t>236</t>
  </si>
  <si>
    <t>云杰</t>
  </si>
  <si>
    <t>20242030216</t>
  </si>
  <si>
    <t>237</t>
  </si>
  <si>
    <t>蔺浩</t>
  </si>
  <si>
    <t>20242030224</t>
  </si>
  <si>
    <t>238</t>
  </si>
  <si>
    <t>张聚宝</t>
  </si>
  <si>
    <t>20242130812</t>
  </si>
  <si>
    <t>239</t>
  </si>
  <si>
    <t>何文英</t>
  </si>
  <si>
    <t>20242130817</t>
  </si>
  <si>
    <t>240</t>
  </si>
  <si>
    <t>李木子</t>
  </si>
  <si>
    <t>20242332422</t>
  </si>
  <si>
    <t>初中心理健康教师</t>
  </si>
  <si>
    <t>241</t>
  </si>
  <si>
    <t>曹静</t>
  </si>
  <si>
    <t>20242632921</t>
  </si>
  <si>
    <t>242</t>
  </si>
  <si>
    <t>胡文华</t>
  </si>
  <si>
    <t>20242632825</t>
  </si>
  <si>
    <t>243</t>
  </si>
  <si>
    <t>韩欣</t>
  </si>
  <si>
    <t>20241524905</t>
  </si>
  <si>
    <t>244</t>
  </si>
  <si>
    <t>徐萌</t>
  </si>
  <si>
    <t>20241524914</t>
  </si>
  <si>
    <t>245</t>
  </si>
  <si>
    <t>徐忠婷</t>
  </si>
  <si>
    <t>20241525113</t>
  </si>
  <si>
    <t>246</t>
  </si>
  <si>
    <t>梁黎黎</t>
  </si>
  <si>
    <t>20241525120</t>
  </si>
  <si>
    <t>247</t>
  </si>
  <si>
    <t>于静敏</t>
  </si>
  <si>
    <t>20241525115</t>
  </si>
  <si>
    <t>248</t>
  </si>
  <si>
    <t>曹静静</t>
  </si>
  <si>
    <t>20241524821</t>
  </si>
  <si>
    <t>249</t>
  </si>
  <si>
    <t>杨莹</t>
  </si>
  <si>
    <t>20242231506</t>
  </si>
  <si>
    <t>250</t>
  </si>
  <si>
    <t>刘岳花</t>
  </si>
  <si>
    <t>20242231517</t>
  </si>
  <si>
    <t>251</t>
  </si>
  <si>
    <t>张雨佳</t>
  </si>
  <si>
    <t>20242231525</t>
  </si>
  <si>
    <t>252</t>
  </si>
  <si>
    <t>陈玺</t>
  </si>
  <si>
    <t>20242231607</t>
  </si>
  <si>
    <t>253</t>
  </si>
  <si>
    <t>蒙芳</t>
  </si>
  <si>
    <t>20242231430</t>
  </si>
  <si>
    <t>254</t>
  </si>
  <si>
    <t>秦思月</t>
  </si>
  <si>
    <t>20242231514</t>
  </si>
  <si>
    <t>255</t>
  </si>
  <si>
    <t>吕蕊</t>
  </si>
  <si>
    <t>20241019616</t>
  </si>
  <si>
    <t>256</t>
  </si>
  <si>
    <t>李悦</t>
  </si>
  <si>
    <t>20240514420</t>
  </si>
  <si>
    <t>257</t>
  </si>
  <si>
    <t>马嘉妮</t>
  </si>
  <si>
    <t>20240514411</t>
  </si>
  <si>
    <t>258</t>
  </si>
  <si>
    <t>郝嘉琪</t>
  </si>
  <si>
    <t>20240818724</t>
  </si>
  <si>
    <t>259</t>
  </si>
  <si>
    <t>刘昱</t>
  </si>
  <si>
    <t>20240818727</t>
  </si>
  <si>
    <t>260</t>
  </si>
  <si>
    <t>张连升</t>
  </si>
  <si>
    <t>20240919518</t>
  </si>
  <si>
    <t>261</t>
  </si>
  <si>
    <t>王珊珊</t>
  </si>
  <si>
    <t>20240211128</t>
  </si>
  <si>
    <t>262</t>
  </si>
  <si>
    <t>陈庆林</t>
  </si>
  <si>
    <t>20240211213</t>
  </si>
  <si>
    <t>263</t>
  </si>
  <si>
    <t>上官佳</t>
  </si>
  <si>
    <t>20240211204</t>
  </si>
  <si>
    <t>264</t>
  </si>
  <si>
    <t>弥海凤</t>
  </si>
  <si>
    <t>20240211215</t>
  </si>
  <si>
    <t>265</t>
  </si>
  <si>
    <t>姜澳</t>
  </si>
  <si>
    <t>20241322519</t>
  </si>
  <si>
    <t>西安市经开第五中学</t>
  </si>
  <si>
    <t>266</t>
  </si>
  <si>
    <t>李志玲</t>
  </si>
  <si>
    <t>20241727205</t>
  </si>
  <si>
    <t>267</t>
  </si>
  <si>
    <t>王宇洁</t>
  </si>
  <si>
    <t>20241423510</t>
  </si>
  <si>
    <t>268</t>
  </si>
  <si>
    <t>王昊天</t>
  </si>
  <si>
    <t>20241827808</t>
  </si>
  <si>
    <t>269</t>
  </si>
  <si>
    <t>王浪</t>
  </si>
  <si>
    <t>20241928706</t>
  </si>
  <si>
    <t>270</t>
  </si>
  <si>
    <t>李晨阳</t>
  </si>
  <si>
    <t>20242029926</t>
  </si>
  <si>
    <t>271</t>
  </si>
  <si>
    <t>候文卿</t>
  </si>
  <si>
    <t>20242130621</t>
  </si>
  <si>
    <t>272</t>
  </si>
  <si>
    <t>王静</t>
  </si>
  <si>
    <t>20241524114</t>
  </si>
  <si>
    <t>273</t>
  </si>
  <si>
    <t>伍怡</t>
  </si>
  <si>
    <t>20242231018</t>
  </si>
  <si>
    <t>274</t>
  </si>
  <si>
    <t>西安市经开第一学校</t>
  </si>
  <si>
    <t>李晓妮</t>
  </si>
  <si>
    <t>20241727311</t>
  </si>
  <si>
    <t>275</t>
  </si>
  <si>
    <t>李晓琴</t>
  </si>
  <si>
    <t>20241727309</t>
  </si>
  <si>
    <t>276</t>
  </si>
  <si>
    <t>王亚昕</t>
  </si>
  <si>
    <t>20241626702</t>
  </si>
  <si>
    <t>277</t>
  </si>
  <si>
    <t>郑辑娜</t>
  </si>
  <si>
    <t>20241626614</t>
  </si>
  <si>
    <t>278</t>
  </si>
  <si>
    <t>李攀婷</t>
  </si>
  <si>
    <t>20241928919</t>
  </si>
  <si>
    <t>279</t>
  </si>
  <si>
    <t>刘常存</t>
  </si>
  <si>
    <t>20242030207</t>
  </si>
  <si>
    <t>280</t>
  </si>
  <si>
    <t>康庚</t>
  </si>
  <si>
    <t>20242030212</t>
  </si>
  <si>
    <t>281</t>
  </si>
  <si>
    <t>唐珊珊</t>
  </si>
  <si>
    <t>20242130729</t>
  </si>
  <si>
    <t>282</t>
  </si>
  <si>
    <t>赵安妮</t>
  </si>
  <si>
    <t>20242231409</t>
  </si>
  <si>
    <t>283</t>
  </si>
  <si>
    <t>胡慧</t>
  </si>
  <si>
    <t>20242231425</t>
  </si>
  <si>
    <t>284</t>
  </si>
  <si>
    <t>刘苗苗</t>
  </si>
  <si>
    <t>20242231421</t>
  </si>
  <si>
    <t>285</t>
  </si>
  <si>
    <t>刘梦轩</t>
  </si>
  <si>
    <t>20240514223</t>
  </si>
  <si>
    <t>286</t>
  </si>
  <si>
    <t>赵丹</t>
  </si>
  <si>
    <t>20240818510</t>
  </si>
  <si>
    <t>287</t>
  </si>
  <si>
    <t>于淼</t>
  </si>
  <si>
    <t>20240818505</t>
  </si>
  <si>
    <t>288</t>
  </si>
  <si>
    <t>杨蓉</t>
  </si>
  <si>
    <t>20240818606</t>
  </si>
  <si>
    <t>289</t>
  </si>
  <si>
    <t>惠楠</t>
  </si>
  <si>
    <t>20240818427</t>
  </si>
  <si>
    <t>290</t>
  </si>
  <si>
    <t>宋雨桦</t>
  </si>
  <si>
    <t>20241222304</t>
  </si>
  <si>
    <t>291</t>
  </si>
  <si>
    <t>王煜文</t>
  </si>
  <si>
    <t>20240210606</t>
  </si>
  <si>
    <t>292</t>
  </si>
  <si>
    <t>李婷</t>
  </si>
  <si>
    <t>20240211028</t>
  </si>
  <si>
    <t>293</t>
  </si>
  <si>
    <t>刘娅</t>
  </si>
  <si>
    <t>20240210927</t>
  </si>
  <si>
    <t>294</t>
  </si>
  <si>
    <t>赵苗</t>
  </si>
  <si>
    <t>20242231715</t>
  </si>
  <si>
    <t>西安市经开第一中学</t>
  </si>
  <si>
    <t>295</t>
  </si>
  <si>
    <t>陈宁娟</t>
  </si>
  <si>
    <t>20243033817</t>
  </si>
  <si>
    <t>296</t>
  </si>
  <si>
    <t>刘翠翠</t>
  </si>
  <si>
    <t>20241727614</t>
  </si>
  <si>
    <t>西安市渭北中学</t>
  </si>
  <si>
    <t>297</t>
  </si>
  <si>
    <t>丁敬国</t>
  </si>
  <si>
    <t>20241423920</t>
  </si>
  <si>
    <t>298</t>
  </si>
  <si>
    <t>梁妹莹</t>
  </si>
  <si>
    <t>20241828408</t>
  </si>
  <si>
    <t>299</t>
  </si>
  <si>
    <t>马朵</t>
  </si>
  <si>
    <t>20241626920</t>
  </si>
  <si>
    <t>300</t>
  </si>
  <si>
    <t>杜亚梅</t>
  </si>
  <si>
    <t>20241929622</t>
  </si>
  <si>
    <t>301</t>
  </si>
  <si>
    <t>王佳敏</t>
  </si>
  <si>
    <t>20241929717</t>
  </si>
  <si>
    <t>302</t>
  </si>
  <si>
    <t>曹智湖</t>
  </si>
  <si>
    <t>20242030417</t>
  </si>
  <si>
    <t>303</t>
  </si>
  <si>
    <t>全家璇</t>
  </si>
  <si>
    <t>20241526104</t>
  </si>
  <si>
    <t>304</t>
  </si>
  <si>
    <t>安驰</t>
  </si>
  <si>
    <t>20241526101</t>
  </si>
  <si>
    <t>305</t>
  </si>
  <si>
    <t>付逸飞</t>
  </si>
  <si>
    <t>20242232108</t>
  </si>
  <si>
    <t>306</t>
  </si>
  <si>
    <t>杨婉莹</t>
  </si>
  <si>
    <t>20242232221</t>
  </si>
  <si>
    <t>307</t>
  </si>
  <si>
    <t>李梅</t>
  </si>
  <si>
    <t>20241323109</t>
  </si>
  <si>
    <t>308</t>
  </si>
  <si>
    <t>李钊</t>
  </si>
  <si>
    <t>20242833530</t>
  </si>
  <si>
    <t>309</t>
  </si>
  <si>
    <t>邓彪</t>
  </si>
  <si>
    <t>20243033929</t>
  </si>
  <si>
    <t>310</t>
  </si>
  <si>
    <t>刘祥</t>
  </si>
  <si>
    <t>20243234010</t>
  </si>
  <si>
    <t>高中物理教师</t>
  </si>
  <si>
    <t>311</t>
  </si>
  <si>
    <t>罗祎敏</t>
  </si>
  <si>
    <t>20243634702</t>
  </si>
  <si>
    <t>高中信息技术教师</t>
  </si>
  <si>
    <t>312</t>
  </si>
  <si>
    <t>董睿彤</t>
  </si>
  <si>
    <t>20243434206</t>
  </si>
  <si>
    <t>高中音乐教师</t>
  </si>
  <si>
    <t>313</t>
  </si>
  <si>
    <t>张瑶</t>
  </si>
  <si>
    <t>20243534608</t>
  </si>
  <si>
    <t>314</t>
  </si>
  <si>
    <t>杨林宇</t>
  </si>
  <si>
    <t>20243334129</t>
  </si>
  <si>
    <t>高中语文教师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</si>
</sst>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  <numFmt numFmtId="178" formatCode="0.00_);[Red]\(0.00\)"/>
  </numFmts>
  <fonts count="25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仿宋_GB2312"/>
      <charset val="134"/>
    </font>
    <font>
      <sz val="11"/>
      <color theme="1"/>
      <name val="等线"/>
      <charset val="134"/>
    </font>
    <font>
      <sz val="11"/>
      <name val="等线"/>
      <charset val="134"/>
      <scheme val="minor"/>
    </font>
    <font>
      <sz val="11"/>
      <color rgb="FF00000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17"/>
  <sheetViews>
    <sheetView tabSelected="1" workbookViewId="0">
      <selection activeCell="N323" sqref="N323"/>
    </sheetView>
  </sheetViews>
  <sheetFormatPr defaultColWidth="9" defaultRowHeight="14.25"/>
  <cols>
    <col min="1" max="1" width="9.875" style="1" customWidth="1"/>
    <col min="2" max="2" width="25" style="1" customWidth="1"/>
    <col min="3" max="3" width="14" style="1" customWidth="1"/>
    <col min="4" max="4" width="17.25" style="1" customWidth="1"/>
    <col min="5" max="5" width="21.125" style="1" customWidth="1"/>
    <col min="6" max="6" width="19.375" style="1" customWidth="1"/>
    <col min="7" max="7" width="7.125" style="1" customWidth="1"/>
    <col min="8" max="8" width="14" style="1" customWidth="1"/>
    <col min="9" max="9" width="7.625" style="1" customWidth="1"/>
    <col min="10" max="10" width="14.25" style="1" customWidth="1"/>
    <col min="11" max="11" width="8.125" style="1" customWidth="1"/>
    <col min="12" max="12" width="11.25" style="1" customWidth="1"/>
    <col min="13" max="13" width="15.75" style="1" customWidth="1"/>
    <col min="14" max="14" width="10.125" style="1" customWidth="1"/>
    <col min="15" max="16383" width="9" style="1"/>
    <col min="16384" max="16384" width="9" style="2"/>
  </cols>
  <sheetData>
    <row r="1" spans="1:1">
      <c r="A1" s="1" t="s">
        <v>0</v>
      </c>
    </row>
    <row r="2" ht="39.95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35.1" customHeight="1" spans="1:15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5" t="s">
        <v>11</v>
      </c>
      <c r="K3" s="4" t="s">
        <v>12</v>
      </c>
      <c r="L3" s="6" t="s">
        <v>13</v>
      </c>
      <c r="M3" s="6" t="s">
        <v>14</v>
      </c>
      <c r="N3" s="5" t="s">
        <v>15</v>
      </c>
      <c r="O3" s="5" t="s">
        <v>16</v>
      </c>
    </row>
    <row r="4" ht="24.95" customHeight="1" spans="1:15">
      <c r="A4" s="7" t="s">
        <v>17</v>
      </c>
      <c r="B4" s="8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8">
        <v>2</v>
      </c>
      <c r="H4" s="10">
        <v>88</v>
      </c>
      <c r="I4" s="8">
        <v>1</v>
      </c>
      <c r="J4" s="8">
        <f t="shared" ref="J4:J6" si="0">H4*I4</f>
        <v>88</v>
      </c>
      <c r="K4" s="8">
        <v>94.38</v>
      </c>
      <c r="L4" s="8">
        <f t="shared" ref="L4:L6" si="1">J4*0.4+K4/1.5*0.6</f>
        <v>72.952</v>
      </c>
      <c r="M4" s="14">
        <f t="shared" ref="M4:M31" si="2">TRUNC(L4,2)</f>
        <v>72.95</v>
      </c>
      <c r="N4" s="8" t="s">
        <v>23</v>
      </c>
      <c r="O4" s="8"/>
    </row>
    <row r="5" ht="24.95" customHeight="1" spans="1:15">
      <c r="A5" s="7" t="s">
        <v>24</v>
      </c>
      <c r="B5" s="8" t="s">
        <v>18</v>
      </c>
      <c r="C5" s="9" t="s">
        <v>25</v>
      </c>
      <c r="D5" s="9" t="s">
        <v>26</v>
      </c>
      <c r="E5" s="9" t="s">
        <v>21</v>
      </c>
      <c r="F5" s="9" t="s">
        <v>22</v>
      </c>
      <c r="G5" s="8">
        <v>2</v>
      </c>
      <c r="H5" s="10">
        <v>89.4</v>
      </c>
      <c r="I5" s="8">
        <v>1</v>
      </c>
      <c r="J5" s="8">
        <f t="shared" si="0"/>
        <v>89.4</v>
      </c>
      <c r="K5" s="8">
        <v>91.52</v>
      </c>
      <c r="L5" s="8">
        <f t="shared" si="1"/>
        <v>72.368</v>
      </c>
      <c r="M5" s="14">
        <f t="shared" si="2"/>
        <v>72.36</v>
      </c>
      <c r="N5" s="8" t="s">
        <v>23</v>
      </c>
      <c r="O5" s="8"/>
    </row>
    <row r="6" ht="24.95" customHeight="1" spans="1:15">
      <c r="A6" s="7" t="s">
        <v>27</v>
      </c>
      <c r="B6" s="8" t="s">
        <v>18</v>
      </c>
      <c r="C6" s="9" t="s">
        <v>28</v>
      </c>
      <c r="D6" s="9" t="s">
        <v>29</v>
      </c>
      <c r="E6" s="9" t="s">
        <v>21</v>
      </c>
      <c r="F6" s="9" t="s">
        <v>30</v>
      </c>
      <c r="G6" s="8">
        <v>1</v>
      </c>
      <c r="H6" s="10">
        <v>88.8</v>
      </c>
      <c r="I6" s="8">
        <v>1</v>
      </c>
      <c r="J6" s="8">
        <f t="shared" si="0"/>
        <v>88.8</v>
      </c>
      <c r="K6" s="8">
        <v>107.64</v>
      </c>
      <c r="L6" s="8">
        <f t="shared" si="1"/>
        <v>78.576</v>
      </c>
      <c r="M6" s="14">
        <f t="shared" si="2"/>
        <v>78.57</v>
      </c>
      <c r="N6" s="8" t="s">
        <v>23</v>
      </c>
      <c r="O6" s="8"/>
    </row>
    <row r="7" ht="24.95" customHeight="1" spans="1:15">
      <c r="A7" s="7" t="s">
        <v>31</v>
      </c>
      <c r="B7" s="8" t="s">
        <v>18</v>
      </c>
      <c r="C7" s="9" t="s">
        <v>32</v>
      </c>
      <c r="D7" s="9" t="s">
        <v>33</v>
      </c>
      <c r="E7" s="9" t="s">
        <v>21</v>
      </c>
      <c r="F7" s="9" t="s">
        <v>34</v>
      </c>
      <c r="G7" s="8">
        <v>1</v>
      </c>
      <c r="H7" s="10">
        <v>89.2</v>
      </c>
      <c r="I7" s="8">
        <v>1</v>
      </c>
      <c r="J7" s="8">
        <f t="shared" ref="J7:J18" si="3">H7*I7</f>
        <v>89.2</v>
      </c>
      <c r="K7" s="8">
        <v>118.09</v>
      </c>
      <c r="L7" s="8">
        <f t="shared" ref="L7:L18" si="4">J7*0.4+K7/1.5*0.6</f>
        <v>82.916</v>
      </c>
      <c r="M7" s="14">
        <f t="shared" si="2"/>
        <v>82.91</v>
      </c>
      <c r="N7" s="8" t="s">
        <v>23</v>
      </c>
      <c r="O7" s="8"/>
    </row>
    <row r="8" ht="24.95" customHeight="1" spans="1:15">
      <c r="A8" s="7" t="s">
        <v>35</v>
      </c>
      <c r="B8" s="8" t="s">
        <v>18</v>
      </c>
      <c r="C8" s="9" t="s">
        <v>36</v>
      </c>
      <c r="D8" s="9" t="s">
        <v>37</v>
      </c>
      <c r="E8" s="9" t="s">
        <v>21</v>
      </c>
      <c r="F8" s="9" t="s">
        <v>38</v>
      </c>
      <c r="G8" s="8">
        <v>2</v>
      </c>
      <c r="H8" s="10">
        <v>87.8</v>
      </c>
      <c r="I8" s="8">
        <v>1</v>
      </c>
      <c r="J8" s="8">
        <f t="shared" si="3"/>
        <v>87.8</v>
      </c>
      <c r="K8" s="8">
        <v>103.75</v>
      </c>
      <c r="L8" s="8">
        <f t="shared" si="4"/>
        <v>76.62</v>
      </c>
      <c r="M8" s="14">
        <f t="shared" si="2"/>
        <v>76.62</v>
      </c>
      <c r="N8" s="8" t="s">
        <v>23</v>
      </c>
      <c r="O8" s="8"/>
    </row>
    <row r="9" ht="24.95" customHeight="1" spans="1:15">
      <c r="A9" s="7" t="s">
        <v>39</v>
      </c>
      <c r="B9" s="8" t="s">
        <v>18</v>
      </c>
      <c r="C9" s="9" t="s">
        <v>40</v>
      </c>
      <c r="D9" s="9" t="s">
        <v>41</v>
      </c>
      <c r="E9" s="9" t="s">
        <v>21</v>
      </c>
      <c r="F9" s="9" t="s">
        <v>38</v>
      </c>
      <c r="G9" s="8">
        <v>2</v>
      </c>
      <c r="H9" s="10">
        <v>87.5</v>
      </c>
      <c r="I9" s="8">
        <v>1</v>
      </c>
      <c r="J9" s="8">
        <f t="shared" si="3"/>
        <v>87.5</v>
      </c>
      <c r="K9" s="8">
        <v>99.51</v>
      </c>
      <c r="L9" s="8">
        <f t="shared" si="4"/>
        <v>74.804</v>
      </c>
      <c r="M9" s="14">
        <f t="shared" si="2"/>
        <v>74.8</v>
      </c>
      <c r="N9" s="8" t="s">
        <v>23</v>
      </c>
      <c r="O9" s="8"/>
    </row>
    <row r="10" ht="24.95" customHeight="1" spans="1:15">
      <c r="A10" s="7" t="s">
        <v>42</v>
      </c>
      <c r="B10" s="8" t="s">
        <v>43</v>
      </c>
      <c r="C10" s="9" t="s">
        <v>44</v>
      </c>
      <c r="D10" s="9" t="s">
        <v>45</v>
      </c>
      <c r="E10" s="11" t="s">
        <v>46</v>
      </c>
      <c r="F10" s="11" t="s">
        <v>47</v>
      </c>
      <c r="G10" s="8">
        <v>2</v>
      </c>
      <c r="H10" s="8">
        <v>89.2</v>
      </c>
      <c r="I10" s="8">
        <v>1</v>
      </c>
      <c r="J10" s="8">
        <f t="shared" si="3"/>
        <v>89.2</v>
      </c>
      <c r="K10" s="8">
        <v>115.09</v>
      </c>
      <c r="L10" s="8">
        <f t="shared" si="4"/>
        <v>81.716</v>
      </c>
      <c r="M10" s="14">
        <f t="shared" si="2"/>
        <v>81.71</v>
      </c>
      <c r="N10" s="8" t="s">
        <v>23</v>
      </c>
      <c r="O10" s="8"/>
    </row>
    <row r="11" ht="24.95" customHeight="1" spans="1:15">
      <c r="A11" s="7" t="s">
        <v>48</v>
      </c>
      <c r="B11" s="8" t="s">
        <v>43</v>
      </c>
      <c r="C11" s="9" t="s">
        <v>49</v>
      </c>
      <c r="D11" s="9" t="s">
        <v>50</v>
      </c>
      <c r="E11" s="11" t="s">
        <v>46</v>
      </c>
      <c r="F11" s="11" t="s">
        <v>47</v>
      </c>
      <c r="G11" s="8">
        <v>2</v>
      </c>
      <c r="H11" s="8">
        <v>88.2</v>
      </c>
      <c r="I11" s="8">
        <v>1</v>
      </c>
      <c r="J11" s="8">
        <f t="shared" si="3"/>
        <v>88.2</v>
      </c>
      <c r="K11" s="8">
        <v>112.89</v>
      </c>
      <c r="L11" s="8">
        <f t="shared" si="4"/>
        <v>80.436</v>
      </c>
      <c r="M11" s="14">
        <f t="shared" si="2"/>
        <v>80.43</v>
      </c>
      <c r="N11" s="8" t="s">
        <v>23</v>
      </c>
      <c r="O11" s="8"/>
    </row>
    <row r="12" ht="24.95" customHeight="1" spans="1:15">
      <c r="A12" s="7" t="s">
        <v>51</v>
      </c>
      <c r="B12" s="8" t="s">
        <v>43</v>
      </c>
      <c r="C12" s="9" t="s">
        <v>52</v>
      </c>
      <c r="D12" s="9" t="s">
        <v>53</v>
      </c>
      <c r="E12" s="11" t="s">
        <v>46</v>
      </c>
      <c r="F12" s="11" t="s">
        <v>54</v>
      </c>
      <c r="G12" s="8">
        <v>2</v>
      </c>
      <c r="H12" s="8">
        <v>87.8</v>
      </c>
      <c r="I12" s="8">
        <v>1</v>
      </c>
      <c r="J12" s="8">
        <f t="shared" si="3"/>
        <v>87.8</v>
      </c>
      <c r="K12" s="8">
        <v>109.96</v>
      </c>
      <c r="L12" s="8">
        <f t="shared" si="4"/>
        <v>79.104</v>
      </c>
      <c r="M12" s="14">
        <f t="shared" si="2"/>
        <v>79.1</v>
      </c>
      <c r="N12" s="8" t="s">
        <v>23</v>
      </c>
      <c r="O12" s="8"/>
    </row>
    <row r="13" ht="24.95" customHeight="1" spans="1:15">
      <c r="A13" s="7" t="s">
        <v>55</v>
      </c>
      <c r="B13" s="8" t="s">
        <v>43</v>
      </c>
      <c r="C13" s="9" t="s">
        <v>56</v>
      </c>
      <c r="D13" s="9" t="s">
        <v>57</v>
      </c>
      <c r="E13" s="11" t="s">
        <v>46</v>
      </c>
      <c r="F13" s="11" t="s">
        <v>54</v>
      </c>
      <c r="G13" s="8">
        <v>2</v>
      </c>
      <c r="H13" s="8">
        <v>84.4</v>
      </c>
      <c r="I13" s="8">
        <v>1</v>
      </c>
      <c r="J13" s="8">
        <f t="shared" si="3"/>
        <v>84.4</v>
      </c>
      <c r="K13" s="8">
        <v>110.87</v>
      </c>
      <c r="L13" s="8">
        <f t="shared" si="4"/>
        <v>78.108</v>
      </c>
      <c r="M13" s="14">
        <f t="shared" si="2"/>
        <v>78.1</v>
      </c>
      <c r="N13" s="8" t="s">
        <v>23</v>
      </c>
      <c r="O13" s="8"/>
    </row>
    <row r="14" ht="24.95" customHeight="1" spans="1:15">
      <c r="A14" s="7" t="s">
        <v>58</v>
      </c>
      <c r="B14" s="8" t="s">
        <v>43</v>
      </c>
      <c r="C14" s="9" t="s">
        <v>59</v>
      </c>
      <c r="D14" s="9" t="s">
        <v>60</v>
      </c>
      <c r="E14" s="11" t="s">
        <v>46</v>
      </c>
      <c r="F14" s="11" t="s">
        <v>61</v>
      </c>
      <c r="G14" s="8">
        <v>1</v>
      </c>
      <c r="H14" s="8">
        <v>83</v>
      </c>
      <c r="I14" s="8">
        <v>1</v>
      </c>
      <c r="J14" s="8">
        <f t="shared" si="3"/>
        <v>83</v>
      </c>
      <c r="K14" s="8">
        <v>112.48</v>
      </c>
      <c r="L14" s="8">
        <f t="shared" si="4"/>
        <v>78.192</v>
      </c>
      <c r="M14" s="14">
        <f t="shared" si="2"/>
        <v>78.19</v>
      </c>
      <c r="N14" s="8" t="s">
        <v>23</v>
      </c>
      <c r="O14" s="8"/>
    </row>
    <row r="15" ht="24.95" customHeight="1" spans="1:15">
      <c r="A15" s="7" t="s">
        <v>62</v>
      </c>
      <c r="B15" s="8" t="s">
        <v>43</v>
      </c>
      <c r="C15" s="9" t="s">
        <v>63</v>
      </c>
      <c r="D15" s="9" t="s">
        <v>64</v>
      </c>
      <c r="E15" s="11" t="s">
        <v>46</v>
      </c>
      <c r="F15" s="11" t="s">
        <v>65</v>
      </c>
      <c r="G15" s="8">
        <v>3</v>
      </c>
      <c r="H15" s="8">
        <v>83</v>
      </c>
      <c r="I15" s="8">
        <v>1</v>
      </c>
      <c r="J15" s="8">
        <f t="shared" si="3"/>
        <v>83</v>
      </c>
      <c r="K15" s="8">
        <v>106.85</v>
      </c>
      <c r="L15" s="8">
        <f t="shared" si="4"/>
        <v>75.94</v>
      </c>
      <c r="M15" s="14">
        <f t="shared" si="2"/>
        <v>75.94</v>
      </c>
      <c r="N15" s="8" t="s">
        <v>23</v>
      </c>
      <c r="O15" s="8"/>
    </row>
    <row r="16" ht="24.95" customHeight="1" spans="1:15">
      <c r="A16" s="7" t="s">
        <v>66</v>
      </c>
      <c r="B16" s="8" t="s">
        <v>43</v>
      </c>
      <c r="C16" s="9" t="s">
        <v>67</v>
      </c>
      <c r="D16" s="9" t="s">
        <v>68</v>
      </c>
      <c r="E16" s="11" t="s">
        <v>46</v>
      </c>
      <c r="F16" s="11" t="s">
        <v>65</v>
      </c>
      <c r="G16" s="8">
        <v>3</v>
      </c>
      <c r="H16" s="8">
        <v>79</v>
      </c>
      <c r="I16" s="8">
        <v>1</v>
      </c>
      <c r="J16" s="8">
        <f t="shared" si="3"/>
        <v>79</v>
      </c>
      <c r="K16" s="8">
        <v>107.83</v>
      </c>
      <c r="L16" s="8">
        <f t="shared" si="4"/>
        <v>74.732</v>
      </c>
      <c r="M16" s="14">
        <f t="shared" si="2"/>
        <v>74.73</v>
      </c>
      <c r="N16" s="8" t="s">
        <v>23</v>
      </c>
      <c r="O16" s="8"/>
    </row>
    <row r="17" ht="24.95" customHeight="1" spans="1:15">
      <c r="A17" s="7" t="s">
        <v>69</v>
      </c>
      <c r="B17" s="8" t="s">
        <v>43</v>
      </c>
      <c r="C17" s="9" t="s">
        <v>70</v>
      </c>
      <c r="D17" s="9" t="s">
        <v>71</v>
      </c>
      <c r="E17" s="11" t="s">
        <v>46</v>
      </c>
      <c r="F17" s="11" t="s">
        <v>65</v>
      </c>
      <c r="G17" s="8">
        <v>3</v>
      </c>
      <c r="H17" s="12">
        <v>84.2</v>
      </c>
      <c r="I17" s="8">
        <v>1</v>
      </c>
      <c r="J17" s="8">
        <f t="shared" si="3"/>
        <v>84.2</v>
      </c>
      <c r="K17" s="8">
        <v>102.16</v>
      </c>
      <c r="L17" s="8">
        <f t="shared" si="4"/>
        <v>74.544</v>
      </c>
      <c r="M17" s="14">
        <f t="shared" si="2"/>
        <v>74.54</v>
      </c>
      <c r="N17" s="8" t="s">
        <v>23</v>
      </c>
      <c r="O17" s="8"/>
    </row>
    <row r="18" ht="24.95" customHeight="1" spans="1:15">
      <c r="A18" s="7" t="s">
        <v>72</v>
      </c>
      <c r="B18" s="8" t="s">
        <v>73</v>
      </c>
      <c r="C18" s="9" t="s">
        <v>74</v>
      </c>
      <c r="D18" s="9" t="s">
        <v>75</v>
      </c>
      <c r="E18" s="9" t="s">
        <v>76</v>
      </c>
      <c r="F18" s="9" t="s">
        <v>77</v>
      </c>
      <c r="G18" s="8">
        <v>1</v>
      </c>
      <c r="H18" s="12">
        <v>81.4</v>
      </c>
      <c r="I18" s="8">
        <v>1</v>
      </c>
      <c r="J18" s="8">
        <f t="shared" si="3"/>
        <v>81.4</v>
      </c>
      <c r="K18" s="8">
        <v>109.05</v>
      </c>
      <c r="L18" s="8">
        <f t="shared" si="4"/>
        <v>76.18</v>
      </c>
      <c r="M18" s="14">
        <f t="shared" si="2"/>
        <v>76.18</v>
      </c>
      <c r="N18" s="8" t="s">
        <v>23</v>
      </c>
      <c r="O18" s="8"/>
    </row>
    <row r="19" ht="24.95" customHeight="1" spans="1:15">
      <c r="A19" s="7" t="s">
        <v>78</v>
      </c>
      <c r="B19" s="8" t="s">
        <v>73</v>
      </c>
      <c r="C19" s="9" t="s">
        <v>79</v>
      </c>
      <c r="D19" s="9" t="s">
        <v>80</v>
      </c>
      <c r="E19" s="9" t="s">
        <v>76</v>
      </c>
      <c r="F19" s="9" t="s">
        <v>22</v>
      </c>
      <c r="G19" s="8">
        <v>1</v>
      </c>
      <c r="H19" s="12">
        <v>84.7</v>
      </c>
      <c r="I19" s="8">
        <v>0.98</v>
      </c>
      <c r="J19" s="8">
        <f t="shared" ref="J19:J31" si="5">H19*I19</f>
        <v>83.006</v>
      </c>
      <c r="K19" s="8">
        <v>90.66</v>
      </c>
      <c r="L19" s="8">
        <f t="shared" ref="L19:L31" si="6">J19*0.4+K19/1.5*0.6</f>
        <v>69.4664</v>
      </c>
      <c r="M19" s="14">
        <f t="shared" si="2"/>
        <v>69.46</v>
      </c>
      <c r="N19" s="8" t="s">
        <v>23</v>
      </c>
      <c r="O19" s="8"/>
    </row>
    <row r="20" ht="24.95" customHeight="1" spans="1:15">
      <c r="A20" s="7" t="s">
        <v>81</v>
      </c>
      <c r="B20" s="8" t="s">
        <v>73</v>
      </c>
      <c r="C20" s="9" t="s">
        <v>82</v>
      </c>
      <c r="D20" s="9" t="s">
        <v>83</v>
      </c>
      <c r="E20" s="9" t="s">
        <v>76</v>
      </c>
      <c r="F20" s="9" t="s">
        <v>84</v>
      </c>
      <c r="G20" s="8">
        <v>1</v>
      </c>
      <c r="H20" s="12">
        <v>85.4</v>
      </c>
      <c r="I20" s="8">
        <v>1</v>
      </c>
      <c r="J20" s="8">
        <f t="shared" si="5"/>
        <v>85.4</v>
      </c>
      <c r="K20" s="8">
        <v>111.46</v>
      </c>
      <c r="L20" s="8">
        <f t="shared" si="6"/>
        <v>78.744</v>
      </c>
      <c r="M20" s="14">
        <f t="shared" si="2"/>
        <v>78.74</v>
      </c>
      <c r="N20" s="8" t="s">
        <v>23</v>
      </c>
      <c r="O20" s="8"/>
    </row>
    <row r="21" ht="24.95" customHeight="1" spans="1:15">
      <c r="A21" s="7" t="s">
        <v>85</v>
      </c>
      <c r="B21" s="8" t="s">
        <v>73</v>
      </c>
      <c r="C21" s="9" t="s">
        <v>86</v>
      </c>
      <c r="D21" s="9" t="s">
        <v>87</v>
      </c>
      <c r="E21" s="9" t="s">
        <v>76</v>
      </c>
      <c r="F21" s="9" t="s">
        <v>30</v>
      </c>
      <c r="G21" s="8">
        <v>1</v>
      </c>
      <c r="H21" s="12">
        <v>86.4</v>
      </c>
      <c r="I21" s="8">
        <v>1.02</v>
      </c>
      <c r="J21" s="8">
        <f t="shared" si="5"/>
        <v>88.128</v>
      </c>
      <c r="K21" s="8">
        <v>109.83</v>
      </c>
      <c r="L21" s="8">
        <f t="shared" si="6"/>
        <v>79.1832</v>
      </c>
      <c r="M21" s="14">
        <f t="shared" si="2"/>
        <v>79.18</v>
      </c>
      <c r="N21" s="8" t="s">
        <v>23</v>
      </c>
      <c r="O21" s="8"/>
    </row>
    <row r="22" ht="24.95" customHeight="1" spans="1:15">
      <c r="A22" s="7" t="s">
        <v>88</v>
      </c>
      <c r="B22" s="8" t="s">
        <v>73</v>
      </c>
      <c r="C22" s="9" t="s">
        <v>89</v>
      </c>
      <c r="D22" s="9" t="s">
        <v>90</v>
      </c>
      <c r="E22" s="9" t="s">
        <v>76</v>
      </c>
      <c r="F22" s="9" t="s">
        <v>34</v>
      </c>
      <c r="G22" s="8">
        <v>1</v>
      </c>
      <c r="H22" s="12">
        <v>86.2</v>
      </c>
      <c r="I22" s="8">
        <v>1</v>
      </c>
      <c r="J22" s="8">
        <f t="shared" si="5"/>
        <v>86.2</v>
      </c>
      <c r="K22" s="8">
        <v>115.9</v>
      </c>
      <c r="L22" s="8">
        <f t="shared" si="6"/>
        <v>80.84</v>
      </c>
      <c r="M22" s="14">
        <f t="shared" si="2"/>
        <v>80.84</v>
      </c>
      <c r="N22" s="8" t="s">
        <v>23</v>
      </c>
      <c r="O22" s="8"/>
    </row>
    <row r="23" ht="24.95" customHeight="1" spans="1:15">
      <c r="A23" s="7" t="s">
        <v>91</v>
      </c>
      <c r="B23" s="8" t="s">
        <v>73</v>
      </c>
      <c r="C23" s="9" t="s">
        <v>92</v>
      </c>
      <c r="D23" s="9" t="s">
        <v>93</v>
      </c>
      <c r="E23" s="9" t="s">
        <v>76</v>
      </c>
      <c r="F23" s="9" t="s">
        <v>38</v>
      </c>
      <c r="G23" s="8">
        <v>9</v>
      </c>
      <c r="H23" s="10">
        <v>83.2</v>
      </c>
      <c r="I23" s="8">
        <v>1.06</v>
      </c>
      <c r="J23" s="8">
        <f t="shared" si="5"/>
        <v>88.192</v>
      </c>
      <c r="K23" s="8">
        <v>104.11</v>
      </c>
      <c r="L23" s="8">
        <f t="shared" si="6"/>
        <v>76.9208</v>
      </c>
      <c r="M23" s="14">
        <f t="shared" si="2"/>
        <v>76.92</v>
      </c>
      <c r="N23" s="8" t="s">
        <v>23</v>
      </c>
      <c r="O23" s="8"/>
    </row>
    <row r="24" ht="24.95" customHeight="1" spans="1:15">
      <c r="A24" s="7" t="s">
        <v>94</v>
      </c>
      <c r="B24" s="8" t="s">
        <v>73</v>
      </c>
      <c r="C24" s="9" t="s">
        <v>95</v>
      </c>
      <c r="D24" s="9" t="s">
        <v>96</v>
      </c>
      <c r="E24" s="9" t="s">
        <v>76</v>
      </c>
      <c r="F24" s="9" t="s">
        <v>38</v>
      </c>
      <c r="G24" s="8">
        <v>9</v>
      </c>
      <c r="H24" s="12">
        <v>88.4</v>
      </c>
      <c r="I24" s="8">
        <v>0.98</v>
      </c>
      <c r="J24" s="8">
        <f t="shared" si="5"/>
        <v>86.632</v>
      </c>
      <c r="K24" s="8">
        <v>100.45</v>
      </c>
      <c r="L24" s="8">
        <f t="shared" si="6"/>
        <v>74.8328</v>
      </c>
      <c r="M24" s="14">
        <f t="shared" si="2"/>
        <v>74.83</v>
      </c>
      <c r="N24" s="8" t="s">
        <v>23</v>
      </c>
      <c r="O24" s="8"/>
    </row>
    <row r="25" ht="24.95" customHeight="1" spans="1:15">
      <c r="A25" s="7" t="s">
        <v>97</v>
      </c>
      <c r="B25" s="8" t="s">
        <v>73</v>
      </c>
      <c r="C25" s="9" t="s">
        <v>98</v>
      </c>
      <c r="D25" s="9" t="s">
        <v>99</v>
      </c>
      <c r="E25" s="9" t="s">
        <v>76</v>
      </c>
      <c r="F25" s="9" t="s">
        <v>38</v>
      </c>
      <c r="G25" s="8">
        <v>9</v>
      </c>
      <c r="H25" s="10">
        <v>79.8</v>
      </c>
      <c r="I25" s="8">
        <v>1.06</v>
      </c>
      <c r="J25" s="8">
        <f t="shared" si="5"/>
        <v>84.588</v>
      </c>
      <c r="K25" s="8">
        <v>100.98</v>
      </c>
      <c r="L25" s="8">
        <f t="shared" si="6"/>
        <v>74.2272</v>
      </c>
      <c r="M25" s="14">
        <f t="shared" si="2"/>
        <v>74.22</v>
      </c>
      <c r="N25" s="8" t="s">
        <v>23</v>
      </c>
      <c r="O25" s="8"/>
    </row>
    <row r="26" ht="24.95" customHeight="1" spans="1:15">
      <c r="A26" s="7" t="s">
        <v>100</v>
      </c>
      <c r="B26" s="8" t="s">
        <v>73</v>
      </c>
      <c r="C26" s="9" t="s">
        <v>101</v>
      </c>
      <c r="D26" s="9" t="s">
        <v>102</v>
      </c>
      <c r="E26" s="9" t="s">
        <v>76</v>
      </c>
      <c r="F26" s="9" t="s">
        <v>38</v>
      </c>
      <c r="G26" s="8">
        <v>9</v>
      </c>
      <c r="H26" s="10">
        <v>88.4</v>
      </c>
      <c r="I26" s="8">
        <v>0.98</v>
      </c>
      <c r="J26" s="8">
        <f t="shared" si="5"/>
        <v>86.632</v>
      </c>
      <c r="K26" s="8">
        <v>98.9</v>
      </c>
      <c r="L26" s="8">
        <f t="shared" si="6"/>
        <v>74.2128</v>
      </c>
      <c r="M26" s="14">
        <f t="shared" si="2"/>
        <v>74.21</v>
      </c>
      <c r="N26" s="8" t="s">
        <v>23</v>
      </c>
      <c r="O26" s="8"/>
    </row>
    <row r="27" ht="24.95" customHeight="1" spans="1:15">
      <c r="A27" s="7" t="s">
        <v>103</v>
      </c>
      <c r="B27" s="8" t="s">
        <v>73</v>
      </c>
      <c r="C27" s="9" t="s">
        <v>104</v>
      </c>
      <c r="D27" s="9" t="s">
        <v>105</v>
      </c>
      <c r="E27" s="9" t="s">
        <v>76</v>
      </c>
      <c r="F27" s="9" t="s">
        <v>38</v>
      </c>
      <c r="G27" s="8">
        <v>9</v>
      </c>
      <c r="H27" s="10">
        <v>70</v>
      </c>
      <c r="I27" s="8">
        <v>1.06</v>
      </c>
      <c r="J27" s="8">
        <f t="shared" si="5"/>
        <v>74.2</v>
      </c>
      <c r="K27" s="8">
        <v>109.96</v>
      </c>
      <c r="L27" s="8">
        <f t="shared" si="6"/>
        <v>73.664</v>
      </c>
      <c r="M27" s="14">
        <f t="shared" si="2"/>
        <v>73.66</v>
      </c>
      <c r="N27" s="8" t="s">
        <v>23</v>
      </c>
      <c r="O27" s="8"/>
    </row>
    <row r="28" ht="24.95" customHeight="1" spans="1:15">
      <c r="A28" s="7" t="s">
        <v>106</v>
      </c>
      <c r="B28" s="8" t="s">
        <v>73</v>
      </c>
      <c r="C28" s="9" t="s">
        <v>107</v>
      </c>
      <c r="D28" s="9" t="s">
        <v>108</v>
      </c>
      <c r="E28" s="9" t="s">
        <v>76</v>
      </c>
      <c r="F28" s="9" t="s">
        <v>38</v>
      </c>
      <c r="G28" s="8">
        <v>9</v>
      </c>
      <c r="H28" s="10">
        <v>87.8</v>
      </c>
      <c r="I28" s="8">
        <v>0.98</v>
      </c>
      <c r="J28" s="8">
        <f t="shared" si="5"/>
        <v>86.044</v>
      </c>
      <c r="K28" s="8">
        <v>97.17</v>
      </c>
      <c r="L28" s="8">
        <f t="shared" si="6"/>
        <v>73.2856</v>
      </c>
      <c r="M28" s="14">
        <f t="shared" si="2"/>
        <v>73.28</v>
      </c>
      <c r="N28" s="8" t="s">
        <v>23</v>
      </c>
      <c r="O28" s="8"/>
    </row>
    <row r="29" ht="24.95" customHeight="1" spans="1:15">
      <c r="A29" s="7" t="s">
        <v>109</v>
      </c>
      <c r="B29" s="8" t="s">
        <v>73</v>
      </c>
      <c r="C29" s="9" t="s">
        <v>110</v>
      </c>
      <c r="D29" s="9" t="s">
        <v>111</v>
      </c>
      <c r="E29" s="9" t="s">
        <v>76</v>
      </c>
      <c r="F29" s="9" t="s">
        <v>38</v>
      </c>
      <c r="G29" s="8">
        <v>9</v>
      </c>
      <c r="H29" s="10">
        <v>81.8</v>
      </c>
      <c r="I29" s="8">
        <v>0.98</v>
      </c>
      <c r="J29" s="8">
        <f t="shared" si="5"/>
        <v>80.164</v>
      </c>
      <c r="K29" s="8">
        <v>103.03</v>
      </c>
      <c r="L29" s="8">
        <f t="shared" si="6"/>
        <v>73.2776</v>
      </c>
      <c r="M29" s="14">
        <f t="shared" si="2"/>
        <v>73.27</v>
      </c>
      <c r="N29" s="8" t="s">
        <v>23</v>
      </c>
      <c r="O29" s="8"/>
    </row>
    <row r="30" ht="24.95" customHeight="1" spans="1:15">
      <c r="A30" s="7" t="s">
        <v>112</v>
      </c>
      <c r="B30" s="8" t="s">
        <v>73</v>
      </c>
      <c r="C30" s="9" t="s">
        <v>113</v>
      </c>
      <c r="D30" s="9" t="s">
        <v>114</v>
      </c>
      <c r="E30" s="9" t="s">
        <v>76</v>
      </c>
      <c r="F30" s="9" t="s">
        <v>38</v>
      </c>
      <c r="G30" s="8">
        <v>9</v>
      </c>
      <c r="H30" s="10">
        <v>80</v>
      </c>
      <c r="I30" s="8">
        <v>1.06</v>
      </c>
      <c r="J30" s="8">
        <f t="shared" si="5"/>
        <v>84.8</v>
      </c>
      <c r="K30" s="8">
        <v>97.11</v>
      </c>
      <c r="L30" s="8">
        <f t="shared" si="6"/>
        <v>72.764</v>
      </c>
      <c r="M30" s="14">
        <f t="shared" si="2"/>
        <v>72.76</v>
      </c>
      <c r="N30" s="8" t="s">
        <v>23</v>
      </c>
      <c r="O30" s="8"/>
    </row>
    <row r="31" ht="24.95" customHeight="1" spans="1:15">
      <c r="A31" s="7" t="s">
        <v>115</v>
      </c>
      <c r="B31" s="8" t="s">
        <v>73</v>
      </c>
      <c r="C31" s="9" t="s">
        <v>116</v>
      </c>
      <c r="D31" s="9" t="s">
        <v>117</v>
      </c>
      <c r="E31" s="9" t="s">
        <v>76</v>
      </c>
      <c r="F31" s="9" t="s">
        <v>38</v>
      </c>
      <c r="G31" s="8">
        <v>9</v>
      </c>
      <c r="H31" s="10">
        <v>76.6</v>
      </c>
      <c r="I31" s="8">
        <v>0.98</v>
      </c>
      <c r="J31" s="8">
        <f t="shared" si="5"/>
        <v>75.068</v>
      </c>
      <c r="K31" s="8">
        <v>106.32</v>
      </c>
      <c r="L31" s="8">
        <f t="shared" si="6"/>
        <v>72.5552</v>
      </c>
      <c r="M31" s="14">
        <f t="shared" si="2"/>
        <v>72.55</v>
      </c>
      <c r="N31" s="8" t="s">
        <v>23</v>
      </c>
      <c r="O31" s="8"/>
    </row>
    <row r="32" ht="24.95" customHeight="1" spans="1:15">
      <c r="A32" s="7" t="s">
        <v>118</v>
      </c>
      <c r="B32" s="8" t="s">
        <v>73</v>
      </c>
      <c r="C32" s="9" t="s">
        <v>119</v>
      </c>
      <c r="D32" s="9" t="s">
        <v>120</v>
      </c>
      <c r="E32" s="9" t="s">
        <v>121</v>
      </c>
      <c r="F32" s="9" t="s">
        <v>22</v>
      </c>
      <c r="G32" s="8">
        <v>1</v>
      </c>
      <c r="H32" s="10">
        <v>84.4</v>
      </c>
      <c r="I32" s="8">
        <v>0.98</v>
      </c>
      <c r="J32" s="8">
        <f t="shared" ref="J32:J42" si="7">H32*I32</f>
        <v>82.712</v>
      </c>
      <c r="K32" s="8">
        <v>90.12</v>
      </c>
      <c r="L32" s="8">
        <f t="shared" ref="L32:L42" si="8">J32*0.4+K32/1.5*0.6</f>
        <v>69.1328</v>
      </c>
      <c r="M32" s="14">
        <f t="shared" ref="M32:M50" si="9">TRUNC(L32,2)</f>
        <v>69.13</v>
      </c>
      <c r="N32" s="8" t="s">
        <v>23</v>
      </c>
      <c r="O32" s="8"/>
    </row>
    <row r="33" ht="24.95" customHeight="1" spans="1:15">
      <c r="A33" s="7" t="s">
        <v>122</v>
      </c>
      <c r="B33" s="8" t="s">
        <v>73</v>
      </c>
      <c r="C33" s="9" t="s">
        <v>123</v>
      </c>
      <c r="D33" s="9" t="s">
        <v>124</v>
      </c>
      <c r="E33" s="9" t="s">
        <v>121</v>
      </c>
      <c r="F33" s="9" t="s">
        <v>30</v>
      </c>
      <c r="G33" s="8">
        <v>1</v>
      </c>
      <c r="H33" s="10">
        <v>88.2</v>
      </c>
      <c r="I33" s="8">
        <v>1.02</v>
      </c>
      <c r="J33" s="8">
        <f t="shared" si="7"/>
        <v>89.964</v>
      </c>
      <c r="K33" s="8">
        <v>98.32</v>
      </c>
      <c r="L33" s="8">
        <f t="shared" si="8"/>
        <v>75.3136</v>
      </c>
      <c r="M33" s="14">
        <f t="shared" si="9"/>
        <v>75.31</v>
      </c>
      <c r="N33" s="8" t="s">
        <v>23</v>
      </c>
      <c r="O33" s="8"/>
    </row>
    <row r="34" ht="24.95" customHeight="1" spans="1:15">
      <c r="A34" s="7" t="s">
        <v>125</v>
      </c>
      <c r="B34" s="8" t="s">
        <v>73</v>
      </c>
      <c r="C34" s="9" t="s">
        <v>126</v>
      </c>
      <c r="D34" s="9" t="s">
        <v>127</v>
      </c>
      <c r="E34" s="9" t="s">
        <v>121</v>
      </c>
      <c r="F34" s="9" t="s">
        <v>38</v>
      </c>
      <c r="G34" s="8">
        <v>1</v>
      </c>
      <c r="H34" s="10">
        <v>88.6</v>
      </c>
      <c r="I34" s="8">
        <v>0.97</v>
      </c>
      <c r="J34" s="8">
        <f t="shared" si="7"/>
        <v>85.942</v>
      </c>
      <c r="K34" s="8">
        <v>104.61</v>
      </c>
      <c r="L34" s="8">
        <f t="shared" si="8"/>
        <v>76.2208</v>
      </c>
      <c r="M34" s="14">
        <f t="shared" si="9"/>
        <v>76.22</v>
      </c>
      <c r="N34" s="8" t="s">
        <v>23</v>
      </c>
      <c r="O34" s="8"/>
    </row>
    <row r="35" ht="24.95" customHeight="1" spans="1:15">
      <c r="A35" s="7" t="s">
        <v>128</v>
      </c>
      <c r="B35" s="8" t="s">
        <v>43</v>
      </c>
      <c r="C35" s="9" t="s">
        <v>129</v>
      </c>
      <c r="D35" s="9" t="s">
        <v>130</v>
      </c>
      <c r="E35" s="9" t="s">
        <v>43</v>
      </c>
      <c r="F35" s="9" t="s">
        <v>77</v>
      </c>
      <c r="G35" s="8">
        <v>2</v>
      </c>
      <c r="H35" s="10">
        <v>84</v>
      </c>
      <c r="I35" s="8">
        <v>1</v>
      </c>
      <c r="J35" s="8">
        <f t="shared" si="7"/>
        <v>84</v>
      </c>
      <c r="K35" s="8">
        <v>118.78</v>
      </c>
      <c r="L35" s="8">
        <f t="shared" si="8"/>
        <v>81.112</v>
      </c>
      <c r="M35" s="14">
        <f t="shared" si="9"/>
        <v>81.11</v>
      </c>
      <c r="N35" s="8" t="s">
        <v>23</v>
      </c>
      <c r="O35" s="8"/>
    </row>
    <row r="36" ht="24.95" customHeight="1" spans="1:15">
      <c r="A36" s="7" t="s">
        <v>131</v>
      </c>
      <c r="B36" s="8" t="s">
        <v>43</v>
      </c>
      <c r="C36" s="9" t="s">
        <v>132</v>
      </c>
      <c r="D36" s="9" t="s">
        <v>133</v>
      </c>
      <c r="E36" s="9" t="s">
        <v>43</v>
      </c>
      <c r="F36" s="9" t="s">
        <v>77</v>
      </c>
      <c r="G36" s="8">
        <v>2</v>
      </c>
      <c r="H36" s="10">
        <v>84.4</v>
      </c>
      <c r="I36" s="8">
        <v>1</v>
      </c>
      <c r="J36" s="8">
        <f t="shared" si="7"/>
        <v>84.4</v>
      </c>
      <c r="K36" s="8">
        <v>112.95</v>
      </c>
      <c r="L36" s="8">
        <f t="shared" si="8"/>
        <v>78.94</v>
      </c>
      <c r="M36" s="14">
        <f t="shared" si="9"/>
        <v>78.94</v>
      </c>
      <c r="N36" s="8" t="s">
        <v>23</v>
      </c>
      <c r="O36" s="8"/>
    </row>
    <row r="37" ht="24.95" customHeight="1" spans="1:15">
      <c r="A37" s="7" t="s">
        <v>134</v>
      </c>
      <c r="B37" s="8" t="s">
        <v>43</v>
      </c>
      <c r="C37" s="9" t="s">
        <v>135</v>
      </c>
      <c r="D37" s="9" t="s">
        <v>136</v>
      </c>
      <c r="E37" s="9" t="s">
        <v>43</v>
      </c>
      <c r="F37" s="9" t="s">
        <v>22</v>
      </c>
      <c r="G37" s="8">
        <v>5</v>
      </c>
      <c r="H37" s="10">
        <v>83.8</v>
      </c>
      <c r="I37" s="8">
        <v>1</v>
      </c>
      <c r="J37" s="8">
        <f t="shared" si="7"/>
        <v>83.8</v>
      </c>
      <c r="K37" s="8">
        <v>101.27</v>
      </c>
      <c r="L37" s="8">
        <f t="shared" si="8"/>
        <v>74.028</v>
      </c>
      <c r="M37" s="14">
        <f t="shared" si="9"/>
        <v>74.02</v>
      </c>
      <c r="N37" s="8" t="s">
        <v>23</v>
      </c>
      <c r="O37" s="8"/>
    </row>
    <row r="38" ht="24.95" customHeight="1" spans="1:15">
      <c r="A38" s="7" t="s">
        <v>137</v>
      </c>
      <c r="B38" s="8" t="s">
        <v>43</v>
      </c>
      <c r="C38" s="9" t="s">
        <v>138</v>
      </c>
      <c r="D38" s="9" t="s">
        <v>139</v>
      </c>
      <c r="E38" s="9" t="s">
        <v>43</v>
      </c>
      <c r="F38" s="9" t="s">
        <v>22</v>
      </c>
      <c r="G38" s="8">
        <v>5</v>
      </c>
      <c r="H38" s="10">
        <v>83.6</v>
      </c>
      <c r="I38" s="8">
        <v>1</v>
      </c>
      <c r="J38" s="8">
        <f t="shared" si="7"/>
        <v>83.6</v>
      </c>
      <c r="K38" s="8">
        <v>100.81</v>
      </c>
      <c r="L38" s="8">
        <f t="shared" si="8"/>
        <v>73.764</v>
      </c>
      <c r="M38" s="14">
        <f t="shared" si="9"/>
        <v>73.76</v>
      </c>
      <c r="N38" s="8" t="s">
        <v>23</v>
      </c>
      <c r="O38" s="8"/>
    </row>
    <row r="39" ht="24.95" customHeight="1" spans="1:15">
      <c r="A39" s="7" t="s">
        <v>140</v>
      </c>
      <c r="B39" s="8" t="s">
        <v>43</v>
      </c>
      <c r="C39" s="9" t="s">
        <v>141</v>
      </c>
      <c r="D39" s="9" t="s">
        <v>142</v>
      </c>
      <c r="E39" s="9" t="s">
        <v>43</v>
      </c>
      <c r="F39" s="9" t="s">
        <v>22</v>
      </c>
      <c r="G39" s="8">
        <v>5</v>
      </c>
      <c r="H39" s="10">
        <v>84.4</v>
      </c>
      <c r="I39" s="8">
        <v>1</v>
      </c>
      <c r="J39" s="8">
        <f t="shared" si="7"/>
        <v>84.4</v>
      </c>
      <c r="K39" s="8">
        <v>97.88</v>
      </c>
      <c r="L39" s="8">
        <f t="shared" si="8"/>
        <v>72.912</v>
      </c>
      <c r="M39" s="14">
        <f t="shared" si="9"/>
        <v>72.91</v>
      </c>
      <c r="N39" s="8" t="s">
        <v>23</v>
      </c>
      <c r="O39" s="8"/>
    </row>
    <row r="40" ht="24.95" customHeight="1" spans="1:15">
      <c r="A40" s="7" t="s">
        <v>143</v>
      </c>
      <c r="B40" s="8" t="s">
        <v>43</v>
      </c>
      <c r="C40" s="9" t="s">
        <v>144</v>
      </c>
      <c r="D40" s="9" t="s">
        <v>145</v>
      </c>
      <c r="E40" s="9" t="s">
        <v>43</v>
      </c>
      <c r="F40" s="9" t="s">
        <v>22</v>
      </c>
      <c r="G40" s="8">
        <v>5</v>
      </c>
      <c r="H40" s="10">
        <v>77.6</v>
      </c>
      <c r="I40" s="8">
        <v>1</v>
      </c>
      <c r="J40" s="8">
        <f t="shared" si="7"/>
        <v>77.6</v>
      </c>
      <c r="K40" s="8">
        <v>103.17</v>
      </c>
      <c r="L40" s="8">
        <f t="shared" si="8"/>
        <v>72.308</v>
      </c>
      <c r="M40" s="14">
        <f t="shared" si="9"/>
        <v>72.3</v>
      </c>
      <c r="N40" s="8" t="s">
        <v>23</v>
      </c>
      <c r="O40" s="8"/>
    </row>
    <row r="41" ht="24.95" customHeight="1" spans="1:15">
      <c r="A41" s="7" t="s">
        <v>146</v>
      </c>
      <c r="B41" s="8" t="s">
        <v>43</v>
      </c>
      <c r="C41" s="9" t="s">
        <v>147</v>
      </c>
      <c r="D41" s="9" t="s">
        <v>148</v>
      </c>
      <c r="E41" s="9" t="s">
        <v>43</v>
      </c>
      <c r="F41" s="9" t="s">
        <v>22</v>
      </c>
      <c r="G41" s="8">
        <v>5</v>
      </c>
      <c r="H41" s="10">
        <v>86.2</v>
      </c>
      <c r="I41" s="8">
        <v>1</v>
      </c>
      <c r="J41" s="8">
        <f t="shared" si="7"/>
        <v>86.2</v>
      </c>
      <c r="K41" s="8">
        <v>93.3</v>
      </c>
      <c r="L41" s="8">
        <f t="shared" si="8"/>
        <v>71.8</v>
      </c>
      <c r="M41" s="14">
        <f t="shared" si="9"/>
        <v>71.8</v>
      </c>
      <c r="N41" s="8" t="s">
        <v>23</v>
      </c>
      <c r="O41" s="8"/>
    </row>
    <row r="42" ht="24.95" customHeight="1" spans="1:15">
      <c r="A42" s="7" t="s">
        <v>149</v>
      </c>
      <c r="B42" s="8" t="s">
        <v>43</v>
      </c>
      <c r="C42" s="9" t="s">
        <v>150</v>
      </c>
      <c r="D42" s="9" t="s">
        <v>151</v>
      </c>
      <c r="E42" s="9" t="s">
        <v>43</v>
      </c>
      <c r="F42" s="9" t="s">
        <v>34</v>
      </c>
      <c r="G42" s="8">
        <v>1</v>
      </c>
      <c r="H42" s="10">
        <v>81.2</v>
      </c>
      <c r="I42" s="8">
        <v>1</v>
      </c>
      <c r="J42" s="8">
        <f t="shared" si="7"/>
        <v>81.2</v>
      </c>
      <c r="K42" s="8">
        <v>126.61</v>
      </c>
      <c r="L42" s="8">
        <f t="shared" si="8"/>
        <v>83.124</v>
      </c>
      <c r="M42" s="14">
        <f t="shared" si="9"/>
        <v>83.12</v>
      </c>
      <c r="N42" s="8" t="s">
        <v>23</v>
      </c>
      <c r="O42" s="8"/>
    </row>
    <row r="43" ht="24.95" customHeight="1" spans="1:15">
      <c r="A43" s="7" t="s">
        <v>152</v>
      </c>
      <c r="B43" s="8" t="s">
        <v>43</v>
      </c>
      <c r="C43" s="9" t="s">
        <v>153</v>
      </c>
      <c r="D43" s="9" t="s">
        <v>154</v>
      </c>
      <c r="E43" s="9" t="s">
        <v>43</v>
      </c>
      <c r="F43" s="9" t="s">
        <v>38</v>
      </c>
      <c r="G43" s="8">
        <v>8</v>
      </c>
      <c r="H43" s="8">
        <v>86</v>
      </c>
      <c r="I43" s="8">
        <v>1</v>
      </c>
      <c r="J43" s="8">
        <f t="shared" ref="J43:J52" si="10">H43*I43</f>
        <v>86</v>
      </c>
      <c r="K43" s="8">
        <v>114.25</v>
      </c>
      <c r="L43" s="8">
        <f t="shared" ref="L43:L52" si="11">J43*0.4+K43/1.5*0.6</f>
        <v>80.1</v>
      </c>
      <c r="M43" s="14">
        <f t="shared" si="9"/>
        <v>80.1</v>
      </c>
      <c r="N43" s="8" t="s">
        <v>23</v>
      </c>
      <c r="O43" s="8"/>
    </row>
    <row r="44" ht="24.95" customHeight="1" spans="1:15">
      <c r="A44" s="7" t="s">
        <v>155</v>
      </c>
      <c r="B44" s="8" t="s">
        <v>43</v>
      </c>
      <c r="C44" s="9" t="s">
        <v>156</v>
      </c>
      <c r="D44" s="9" t="s">
        <v>157</v>
      </c>
      <c r="E44" s="9" t="s">
        <v>43</v>
      </c>
      <c r="F44" s="9" t="s">
        <v>38</v>
      </c>
      <c r="G44" s="8">
        <v>8</v>
      </c>
      <c r="H44" s="8">
        <v>87.4</v>
      </c>
      <c r="I44" s="8">
        <v>1</v>
      </c>
      <c r="J44" s="8">
        <f t="shared" si="10"/>
        <v>87.4</v>
      </c>
      <c r="K44" s="8">
        <v>112.71</v>
      </c>
      <c r="L44" s="8">
        <f t="shared" si="11"/>
        <v>80.044</v>
      </c>
      <c r="M44" s="14">
        <f t="shared" si="9"/>
        <v>80.04</v>
      </c>
      <c r="N44" s="8" t="s">
        <v>23</v>
      </c>
      <c r="O44" s="8"/>
    </row>
    <row r="45" ht="24.95" customHeight="1" spans="1:15">
      <c r="A45" s="7" t="s">
        <v>158</v>
      </c>
      <c r="B45" s="8" t="s">
        <v>43</v>
      </c>
      <c r="C45" s="9" t="s">
        <v>159</v>
      </c>
      <c r="D45" s="9" t="s">
        <v>160</v>
      </c>
      <c r="E45" s="9" t="s">
        <v>43</v>
      </c>
      <c r="F45" s="9" t="s">
        <v>38</v>
      </c>
      <c r="G45" s="8">
        <v>8</v>
      </c>
      <c r="H45" s="8">
        <v>85.4</v>
      </c>
      <c r="I45" s="8">
        <v>1</v>
      </c>
      <c r="J45" s="8">
        <f t="shared" si="10"/>
        <v>85.4</v>
      </c>
      <c r="K45" s="8">
        <v>109.48</v>
      </c>
      <c r="L45" s="8">
        <f t="shared" si="11"/>
        <v>77.952</v>
      </c>
      <c r="M45" s="14">
        <f t="shared" si="9"/>
        <v>77.95</v>
      </c>
      <c r="N45" s="8" t="s">
        <v>23</v>
      </c>
      <c r="O45" s="8"/>
    </row>
    <row r="46" ht="24.95" customHeight="1" spans="1:15">
      <c r="A46" s="7" t="s">
        <v>161</v>
      </c>
      <c r="B46" s="8" t="s">
        <v>43</v>
      </c>
      <c r="C46" s="9" t="s">
        <v>162</v>
      </c>
      <c r="D46" s="9" t="s">
        <v>163</v>
      </c>
      <c r="E46" s="9" t="s">
        <v>43</v>
      </c>
      <c r="F46" s="9" t="s">
        <v>38</v>
      </c>
      <c r="G46" s="8">
        <v>8</v>
      </c>
      <c r="H46" s="8">
        <v>83.6</v>
      </c>
      <c r="I46" s="8">
        <v>1</v>
      </c>
      <c r="J46" s="8">
        <f t="shared" si="10"/>
        <v>83.6</v>
      </c>
      <c r="K46" s="8">
        <v>109.96</v>
      </c>
      <c r="L46" s="8">
        <f t="shared" si="11"/>
        <v>77.424</v>
      </c>
      <c r="M46" s="14">
        <f t="shared" si="9"/>
        <v>77.42</v>
      </c>
      <c r="N46" s="8" t="s">
        <v>23</v>
      </c>
      <c r="O46" s="8"/>
    </row>
    <row r="47" ht="24.95" customHeight="1" spans="1:15">
      <c r="A47" s="7" t="s">
        <v>164</v>
      </c>
      <c r="B47" s="8" t="s">
        <v>43</v>
      </c>
      <c r="C47" s="9" t="s">
        <v>165</v>
      </c>
      <c r="D47" s="9" t="s">
        <v>166</v>
      </c>
      <c r="E47" s="9" t="s">
        <v>43</v>
      </c>
      <c r="F47" s="9" t="s">
        <v>38</v>
      </c>
      <c r="G47" s="8">
        <v>8</v>
      </c>
      <c r="H47" s="8">
        <v>86.4</v>
      </c>
      <c r="I47" s="8">
        <v>1</v>
      </c>
      <c r="J47" s="8">
        <f t="shared" si="10"/>
        <v>86.4</v>
      </c>
      <c r="K47" s="8">
        <v>106.62</v>
      </c>
      <c r="L47" s="8">
        <f t="shared" si="11"/>
        <v>77.208</v>
      </c>
      <c r="M47" s="14">
        <f t="shared" si="9"/>
        <v>77.2</v>
      </c>
      <c r="N47" s="8" t="s">
        <v>23</v>
      </c>
      <c r="O47" s="8"/>
    </row>
    <row r="48" ht="24.95" customHeight="1" spans="1:15">
      <c r="A48" s="7" t="s">
        <v>167</v>
      </c>
      <c r="B48" s="8" t="s">
        <v>43</v>
      </c>
      <c r="C48" s="9" t="s">
        <v>168</v>
      </c>
      <c r="D48" s="9" t="s">
        <v>169</v>
      </c>
      <c r="E48" s="9" t="s">
        <v>43</v>
      </c>
      <c r="F48" s="9" t="s">
        <v>38</v>
      </c>
      <c r="G48" s="8">
        <v>8</v>
      </c>
      <c r="H48" s="8">
        <v>77.8</v>
      </c>
      <c r="I48" s="8">
        <v>1</v>
      </c>
      <c r="J48" s="8">
        <f t="shared" si="10"/>
        <v>77.8</v>
      </c>
      <c r="K48" s="8">
        <v>112.7</v>
      </c>
      <c r="L48" s="8">
        <f t="shared" si="11"/>
        <v>76.2</v>
      </c>
      <c r="M48" s="14">
        <f t="shared" si="9"/>
        <v>76.2</v>
      </c>
      <c r="N48" s="8" t="s">
        <v>23</v>
      </c>
      <c r="O48" s="8"/>
    </row>
    <row r="49" ht="24.95" customHeight="1" spans="1:15">
      <c r="A49" s="7" t="s">
        <v>170</v>
      </c>
      <c r="B49" s="8" t="s">
        <v>43</v>
      </c>
      <c r="C49" s="9" t="s">
        <v>171</v>
      </c>
      <c r="D49" s="9" t="s">
        <v>172</v>
      </c>
      <c r="E49" s="9" t="s">
        <v>43</v>
      </c>
      <c r="F49" s="9" t="s">
        <v>38</v>
      </c>
      <c r="G49" s="8">
        <v>8</v>
      </c>
      <c r="H49" s="8">
        <v>84.2</v>
      </c>
      <c r="I49" s="8">
        <v>1</v>
      </c>
      <c r="J49" s="8">
        <f t="shared" si="10"/>
        <v>84.2</v>
      </c>
      <c r="K49" s="8">
        <v>105.6</v>
      </c>
      <c r="L49" s="8">
        <f t="shared" si="11"/>
        <v>75.92</v>
      </c>
      <c r="M49" s="14">
        <f t="shared" si="9"/>
        <v>75.92</v>
      </c>
      <c r="N49" s="8" t="s">
        <v>23</v>
      </c>
      <c r="O49" s="8"/>
    </row>
    <row r="50" ht="24.95" customHeight="1" spans="1:15">
      <c r="A50" s="7" t="s">
        <v>173</v>
      </c>
      <c r="B50" s="8" t="s">
        <v>43</v>
      </c>
      <c r="C50" s="9" t="s">
        <v>174</v>
      </c>
      <c r="D50" s="9" t="s">
        <v>175</v>
      </c>
      <c r="E50" s="9" t="s">
        <v>43</v>
      </c>
      <c r="F50" s="9" t="s">
        <v>38</v>
      </c>
      <c r="G50" s="8">
        <v>8</v>
      </c>
      <c r="H50" s="8">
        <v>71.6</v>
      </c>
      <c r="I50" s="8">
        <v>1</v>
      </c>
      <c r="J50" s="8">
        <f t="shared" si="10"/>
        <v>71.6</v>
      </c>
      <c r="K50" s="8">
        <v>118.11</v>
      </c>
      <c r="L50" s="8">
        <f t="shared" si="11"/>
        <v>75.884</v>
      </c>
      <c r="M50" s="14">
        <f t="shared" si="9"/>
        <v>75.88</v>
      </c>
      <c r="N50" s="8" t="s">
        <v>23</v>
      </c>
      <c r="O50" s="8"/>
    </row>
    <row r="51" ht="24.95" customHeight="1" spans="1:15">
      <c r="A51" s="7" t="s">
        <v>176</v>
      </c>
      <c r="B51" s="8" t="s">
        <v>177</v>
      </c>
      <c r="C51" s="9" t="s">
        <v>178</v>
      </c>
      <c r="D51" s="9" t="s">
        <v>179</v>
      </c>
      <c r="E51" s="11" t="s">
        <v>177</v>
      </c>
      <c r="F51" s="11" t="s">
        <v>77</v>
      </c>
      <c r="G51" s="8">
        <v>1</v>
      </c>
      <c r="H51" s="10">
        <v>90.2</v>
      </c>
      <c r="I51" s="8">
        <v>1</v>
      </c>
      <c r="J51" s="8">
        <f t="shared" si="10"/>
        <v>90.2</v>
      </c>
      <c r="K51" s="8">
        <v>118.61</v>
      </c>
      <c r="L51" s="8">
        <f t="shared" si="11"/>
        <v>83.524</v>
      </c>
      <c r="M51" s="14">
        <f t="shared" ref="M51:M68" si="12">TRUNC(L51,2)</f>
        <v>83.52</v>
      </c>
      <c r="N51" s="8" t="s">
        <v>23</v>
      </c>
      <c r="O51" s="8"/>
    </row>
    <row r="52" ht="24.95" customHeight="1" spans="1:15">
      <c r="A52" s="7" t="s">
        <v>180</v>
      </c>
      <c r="B52" s="8" t="s">
        <v>177</v>
      </c>
      <c r="C52" s="9" t="s">
        <v>181</v>
      </c>
      <c r="D52" s="9" t="s">
        <v>182</v>
      </c>
      <c r="E52" s="11" t="s">
        <v>177</v>
      </c>
      <c r="F52" s="11" t="s">
        <v>22</v>
      </c>
      <c r="G52" s="8">
        <v>1</v>
      </c>
      <c r="H52" s="8">
        <v>87.5</v>
      </c>
      <c r="I52" s="8">
        <v>1</v>
      </c>
      <c r="J52" s="8">
        <f t="shared" si="10"/>
        <v>87.5</v>
      </c>
      <c r="K52" s="8">
        <v>99.23</v>
      </c>
      <c r="L52" s="8">
        <f t="shared" si="11"/>
        <v>74.692</v>
      </c>
      <c r="M52" s="14">
        <f t="shared" si="12"/>
        <v>74.69</v>
      </c>
      <c r="N52" s="8" t="s">
        <v>23</v>
      </c>
      <c r="O52" s="8"/>
    </row>
    <row r="53" ht="24.95" customHeight="1" spans="1:15">
      <c r="A53" s="7" t="s">
        <v>183</v>
      </c>
      <c r="B53" s="8" t="s">
        <v>177</v>
      </c>
      <c r="C53" s="9" t="s">
        <v>184</v>
      </c>
      <c r="D53" s="9" t="s">
        <v>185</v>
      </c>
      <c r="E53" s="11" t="s">
        <v>177</v>
      </c>
      <c r="F53" s="11" t="s">
        <v>38</v>
      </c>
      <c r="G53" s="8">
        <v>3</v>
      </c>
      <c r="H53" s="8">
        <v>77</v>
      </c>
      <c r="I53" s="8">
        <v>1.05</v>
      </c>
      <c r="J53" s="8">
        <f t="shared" ref="J53:J56" si="13">H53*I53</f>
        <v>80.85</v>
      </c>
      <c r="K53" s="8">
        <v>105.95</v>
      </c>
      <c r="L53" s="8">
        <f t="shared" ref="L53:L56" si="14">J53*0.4+K53/1.5*0.6</f>
        <v>74.72</v>
      </c>
      <c r="M53" s="14">
        <f t="shared" si="12"/>
        <v>74.72</v>
      </c>
      <c r="N53" s="8" t="s">
        <v>23</v>
      </c>
      <c r="O53" s="8"/>
    </row>
    <row r="54" ht="24.95" customHeight="1" spans="1:15">
      <c r="A54" s="7" t="s">
        <v>186</v>
      </c>
      <c r="B54" s="8" t="s">
        <v>177</v>
      </c>
      <c r="C54" s="9" t="s">
        <v>187</v>
      </c>
      <c r="D54" s="9" t="s">
        <v>188</v>
      </c>
      <c r="E54" s="11" t="s">
        <v>177</v>
      </c>
      <c r="F54" s="11" t="s">
        <v>38</v>
      </c>
      <c r="G54" s="8">
        <v>3</v>
      </c>
      <c r="H54" s="8">
        <v>81.4</v>
      </c>
      <c r="I54" s="8">
        <v>1.05</v>
      </c>
      <c r="J54" s="8">
        <f t="shared" si="13"/>
        <v>85.47</v>
      </c>
      <c r="K54" s="8">
        <v>99.65</v>
      </c>
      <c r="L54" s="8">
        <f t="shared" si="14"/>
        <v>74.048</v>
      </c>
      <c r="M54" s="14">
        <f t="shared" si="12"/>
        <v>74.04</v>
      </c>
      <c r="N54" s="8" t="s">
        <v>23</v>
      </c>
      <c r="O54" s="8"/>
    </row>
    <row r="55" ht="24.95" customHeight="1" spans="1:15">
      <c r="A55" s="7" t="s">
        <v>189</v>
      </c>
      <c r="B55" s="8" t="s">
        <v>177</v>
      </c>
      <c r="C55" s="9" t="s">
        <v>190</v>
      </c>
      <c r="D55" s="9" t="s">
        <v>191</v>
      </c>
      <c r="E55" s="11" t="s">
        <v>177</v>
      </c>
      <c r="F55" s="11" t="s">
        <v>38</v>
      </c>
      <c r="G55" s="8">
        <v>3</v>
      </c>
      <c r="H55" s="8">
        <v>79.4</v>
      </c>
      <c r="I55" s="8">
        <v>1.05</v>
      </c>
      <c r="J55" s="8">
        <f t="shared" si="13"/>
        <v>83.37</v>
      </c>
      <c r="K55" s="8">
        <v>99.43</v>
      </c>
      <c r="L55" s="8">
        <f t="shared" si="14"/>
        <v>73.12</v>
      </c>
      <c r="M55" s="14">
        <f t="shared" si="12"/>
        <v>73.12</v>
      </c>
      <c r="N55" s="8" t="s">
        <v>23</v>
      </c>
      <c r="O55" s="8"/>
    </row>
    <row r="56" ht="24.95" customHeight="1" spans="1:15">
      <c r="A56" s="7" t="s">
        <v>192</v>
      </c>
      <c r="B56" s="13" t="s">
        <v>193</v>
      </c>
      <c r="C56" s="9" t="s">
        <v>194</v>
      </c>
      <c r="D56" s="9" t="s">
        <v>195</v>
      </c>
      <c r="E56" s="9" t="s">
        <v>196</v>
      </c>
      <c r="F56" s="9" t="s">
        <v>197</v>
      </c>
      <c r="G56" s="8">
        <v>1</v>
      </c>
      <c r="H56" s="8">
        <v>84.9</v>
      </c>
      <c r="I56" s="8">
        <v>1</v>
      </c>
      <c r="J56" s="8">
        <f t="shared" si="13"/>
        <v>84.9</v>
      </c>
      <c r="K56" s="8">
        <v>122.93</v>
      </c>
      <c r="L56" s="8">
        <f t="shared" si="14"/>
        <v>83.132</v>
      </c>
      <c r="M56" s="14">
        <f t="shared" si="12"/>
        <v>83.13</v>
      </c>
      <c r="N56" s="8" t="s">
        <v>23</v>
      </c>
      <c r="O56" s="8"/>
    </row>
    <row r="57" ht="24.95" customHeight="1" spans="1:15">
      <c r="A57" s="7" t="s">
        <v>198</v>
      </c>
      <c r="B57" s="8" t="s">
        <v>18</v>
      </c>
      <c r="C57" s="9" t="s">
        <v>199</v>
      </c>
      <c r="D57" s="9" t="s">
        <v>200</v>
      </c>
      <c r="E57" s="9" t="s">
        <v>201</v>
      </c>
      <c r="F57" s="9" t="s">
        <v>22</v>
      </c>
      <c r="G57" s="8">
        <v>1</v>
      </c>
      <c r="H57" s="10">
        <v>89.5</v>
      </c>
      <c r="I57" s="8">
        <v>1</v>
      </c>
      <c r="J57" s="8">
        <f t="shared" ref="J57:J62" si="15">H57*I57</f>
        <v>89.5</v>
      </c>
      <c r="K57" s="8">
        <v>95.26</v>
      </c>
      <c r="L57" s="8">
        <f t="shared" ref="L57:L62" si="16">J57*0.4+K57/1.5*0.6</f>
        <v>73.904</v>
      </c>
      <c r="M57" s="14">
        <f t="shared" si="12"/>
        <v>73.9</v>
      </c>
      <c r="N57" s="8" t="s">
        <v>23</v>
      </c>
      <c r="O57" s="8"/>
    </row>
    <row r="58" ht="24.95" customHeight="1" spans="1:15">
      <c r="A58" s="7" t="s">
        <v>202</v>
      </c>
      <c r="B58" s="8" t="s">
        <v>18</v>
      </c>
      <c r="C58" s="9" t="s">
        <v>203</v>
      </c>
      <c r="D58" s="9" t="s">
        <v>204</v>
      </c>
      <c r="E58" s="9" t="s">
        <v>201</v>
      </c>
      <c r="F58" s="9" t="s">
        <v>84</v>
      </c>
      <c r="G58" s="8">
        <v>1</v>
      </c>
      <c r="H58" s="10">
        <v>89</v>
      </c>
      <c r="I58" s="8">
        <v>1</v>
      </c>
      <c r="J58" s="8">
        <f t="shared" si="15"/>
        <v>89</v>
      </c>
      <c r="K58" s="8">
        <v>109.64</v>
      </c>
      <c r="L58" s="8">
        <f t="shared" si="16"/>
        <v>79.456</v>
      </c>
      <c r="M58" s="14">
        <f t="shared" si="12"/>
        <v>79.45</v>
      </c>
      <c r="N58" s="8" t="s">
        <v>23</v>
      </c>
      <c r="O58" s="8"/>
    </row>
    <row r="59" ht="24.95" customHeight="1" spans="1:15">
      <c r="A59" s="7" t="s">
        <v>205</v>
      </c>
      <c r="B59" s="8" t="s">
        <v>18</v>
      </c>
      <c r="C59" s="9" t="s">
        <v>206</v>
      </c>
      <c r="D59" s="9" t="s">
        <v>207</v>
      </c>
      <c r="E59" s="9" t="s">
        <v>201</v>
      </c>
      <c r="F59" s="9" t="s">
        <v>30</v>
      </c>
      <c r="G59" s="8">
        <v>1</v>
      </c>
      <c r="H59" s="10">
        <v>89</v>
      </c>
      <c r="I59" s="8">
        <v>1</v>
      </c>
      <c r="J59" s="8">
        <f t="shared" si="15"/>
        <v>89</v>
      </c>
      <c r="K59" s="8">
        <v>102.23</v>
      </c>
      <c r="L59" s="8">
        <f t="shared" si="16"/>
        <v>76.492</v>
      </c>
      <c r="M59" s="14">
        <f t="shared" si="12"/>
        <v>76.49</v>
      </c>
      <c r="N59" s="8" t="s">
        <v>23</v>
      </c>
      <c r="O59" s="8"/>
    </row>
    <row r="60" ht="24.95" customHeight="1" spans="1:15">
      <c r="A60" s="7" t="s">
        <v>208</v>
      </c>
      <c r="B60" s="8" t="s">
        <v>18</v>
      </c>
      <c r="C60" s="9" t="s">
        <v>209</v>
      </c>
      <c r="D60" s="9" t="s">
        <v>210</v>
      </c>
      <c r="E60" s="9" t="s">
        <v>201</v>
      </c>
      <c r="F60" s="9" t="s">
        <v>211</v>
      </c>
      <c r="G60" s="8">
        <v>1</v>
      </c>
      <c r="H60" s="10">
        <v>87.6</v>
      </c>
      <c r="I60" s="8">
        <v>1</v>
      </c>
      <c r="J60" s="8">
        <f t="shared" si="15"/>
        <v>87.6</v>
      </c>
      <c r="K60" s="8">
        <v>116.25</v>
      </c>
      <c r="L60" s="8">
        <f t="shared" si="16"/>
        <v>81.54</v>
      </c>
      <c r="M60" s="14">
        <f t="shared" si="12"/>
        <v>81.54</v>
      </c>
      <c r="N60" s="8" t="s">
        <v>23</v>
      </c>
      <c r="O60" s="8"/>
    </row>
    <row r="61" ht="24.95" customHeight="1" spans="1:15">
      <c r="A61" s="7" t="s">
        <v>212</v>
      </c>
      <c r="B61" s="8" t="s">
        <v>18</v>
      </c>
      <c r="C61" s="9" t="s">
        <v>213</v>
      </c>
      <c r="D61" s="9" t="s">
        <v>214</v>
      </c>
      <c r="E61" s="9" t="s">
        <v>201</v>
      </c>
      <c r="F61" s="9" t="s">
        <v>38</v>
      </c>
      <c r="G61" s="8">
        <v>2</v>
      </c>
      <c r="H61" s="10">
        <v>88.5</v>
      </c>
      <c r="I61" s="8">
        <v>1</v>
      </c>
      <c r="J61" s="8">
        <f t="shared" si="15"/>
        <v>88.5</v>
      </c>
      <c r="K61" s="8">
        <v>109.26</v>
      </c>
      <c r="L61" s="8">
        <f t="shared" si="16"/>
        <v>79.104</v>
      </c>
      <c r="M61" s="14">
        <f t="shared" si="12"/>
        <v>79.1</v>
      </c>
      <c r="N61" s="8" t="s">
        <v>23</v>
      </c>
      <c r="O61" s="8"/>
    </row>
    <row r="62" ht="24.95" customHeight="1" spans="1:15">
      <c r="A62" s="7" t="s">
        <v>215</v>
      </c>
      <c r="B62" s="8" t="s">
        <v>18</v>
      </c>
      <c r="C62" s="9" t="s">
        <v>216</v>
      </c>
      <c r="D62" s="9" t="s">
        <v>217</v>
      </c>
      <c r="E62" s="9" t="s">
        <v>201</v>
      </c>
      <c r="F62" s="9" t="s">
        <v>38</v>
      </c>
      <c r="G62" s="8">
        <v>2</v>
      </c>
      <c r="H62" s="10">
        <v>88.5</v>
      </c>
      <c r="I62" s="8">
        <v>1</v>
      </c>
      <c r="J62" s="8">
        <f t="shared" si="15"/>
        <v>88.5</v>
      </c>
      <c r="K62" s="8">
        <v>100.4</v>
      </c>
      <c r="L62" s="8">
        <f t="shared" si="16"/>
        <v>75.56</v>
      </c>
      <c r="M62" s="14">
        <f t="shared" si="12"/>
        <v>75.56</v>
      </c>
      <c r="N62" s="8" t="s">
        <v>23</v>
      </c>
      <c r="O62" s="8"/>
    </row>
    <row r="63" ht="24.95" customHeight="1" spans="1:15">
      <c r="A63" s="7" t="s">
        <v>218</v>
      </c>
      <c r="B63" s="8" t="s">
        <v>73</v>
      </c>
      <c r="C63" s="9" t="s">
        <v>219</v>
      </c>
      <c r="D63" s="9" t="s">
        <v>220</v>
      </c>
      <c r="E63" s="9" t="s">
        <v>73</v>
      </c>
      <c r="F63" s="9" t="s">
        <v>22</v>
      </c>
      <c r="G63" s="8">
        <v>2</v>
      </c>
      <c r="H63" s="8">
        <v>91.6</v>
      </c>
      <c r="I63" s="8">
        <v>1.01</v>
      </c>
      <c r="J63" s="8">
        <f t="shared" ref="J63:J67" si="17">H63*I63</f>
        <v>92.516</v>
      </c>
      <c r="K63" s="8">
        <v>94.89</v>
      </c>
      <c r="L63" s="8">
        <f t="shared" ref="L63:L67" si="18">J63*0.4+K63/1.5*0.6</f>
        <v>74.9624</v>
      </c>
      <c r="M63" s="14">
        <f t="shared" si="12"/>
        <v>74.96</v>
      </c>
      <c r="N63" s="8" t="s">
        <v>23</v>
      </c>
      <c r="O63" s="8"/>
    </row>
    <row r="64" ht="24.95" customHeight="1" spans="1:15">
      <c r="A64" s="7" t="s">
        <v>221</v>
      </c>
      <c r="B64" s="8" t="s">
        <v>73</v>
      </c>
      <c r="C64" s="9" t="s">
        <v>222</v>
      </c>
      <c r="D64" s="9" t="s">
        <v>223</v>
      </c>
      <c r="E64" s="9" t="s">
        <v>73</v>
      </c>
      <c r="F64" s="9" t="s">
        <v>22</v>
      </c>
      <c r="G64" s="8">
        <v>2</v>
      </c>
      <c r="H64" s="8">
        <v>88</v>
      </c>
      <c r="I64" s="8">
        <v>1.01</v>
      </c>
      <c r="J64" s="8">
        <f t="shared" si="17"/>
        <v>88.88</v>
      </c>
      <c r="K64" s="8">
        <v>93.66</v>
      </c>
      <c r="L64" s="8">
        <f t="shared" si="18"/>
        <v>73.016</v>
      </c>
      <c r="M64" s="14">
        <f t="shared" si="12"/>
        <v>73.01</v>
      </c>
      <c r="N64" s="8" t="s">
        <v>23</v>
      </c>
      <c r="O64" s="8"/>
    </row>
    <row r="65" ht="24.95" customHeight="1" spans="1:15">
      <c r="A65" s="7" t="s">
        <v>224</v>
      </c>
      <c r="B65" s="8" t="s">
        <v>73</v>
      </c>
      <c r="C65" s="9" t="s">
        <v>225</v>
      </c>
      <c r="D65" s="9" t="s">
        <v>226</v>
      </c>
      <c r="E65" s="9" t="s">
        <v>73</v>
      </c>
      <c r="F65" s="9" t="s">
        <v>38</v>
      </c>
      <c r="G65" s="8">
        <v>1</v>
      </c>
      <c r="H65" s="8">
        <v>88.4</v>
      </c>
      <c r="I65" s="8">
        <v>0.96</v>
      </c>
      <c r="J65" s="8">
        <f t="shared" si="17"/>
        <v>84.864</v>
      </c>
      <c r="K65" s="8">
        <v>101.49</v>
      </c>
      <c r="L65" s="8">
        <f t="shared" si="18"/>
        <v>74.5416</v>
      </c>
      <c r="M65" s="14">
        <f t="shared" si="12"/>
        <v>74.54</v>
      </c>
      <c r="N65" s="8" t="s">
        <v>23</v>
      </c>
      <c r="O65" s="8"/>
    </row>
    <row r="66" ht="24.95" customHeight="1" spans="1:15">
      <c r="A66" s="7" t="s">
        <v>227</v>
      </c>
      <c r="B66" s="8" t="s">
        <v>73</v>
      </c>
      <c r="C66" s="9" t="s">
        <v>228</v>
      </c>
      <c r="D66" s="9" t="s">
        <v>229</v>
      </c>
      <c r="E66" s="9" t="s">
        <v>230</v>
      </c>
      <c r="F66" s="9" t="s">
        <v>22</v>
      </c>
      <c r="G66" s="8">
        <v>2</v>
      </c>
      <c r="H66" s="8">
        <v>88.4</v>
      </c>
      <c r="I66" s="8">
        <v>0.98</v>
      </c>
      <c r="J66" s="8">
        <f t="shared" si="17"/>
        <v>86.632</v>
      </c>
      <c r="K66" s="8">
        <v>91.32</v>
      </c>
      <c r="L66" s="8">
        <f t="shared" si="18"/>
        <v>71.1808</v>
      </c>
      <c r="M66" s="14">
        <f t="shared" si="12"/>
        <v>71.18</v>
      </c>
      <c r="N66" s="8" t="s">
        <v>23</v>
      </c>
      <c r="O66" s="8"/>
    </row>
    <row r="67" ht="24.95" customHeight="1" spans="1:15">
      <c r="A67" s="7" t="s">
        <v>231</v>
      </c>
      <c r="B67" s="8" t="s">
        <v>73</v>
      </c>
      <c r="C67" s="9" t="s">
        <v>232</v>
      </c>
      <c r="D67" s="9" t="s">
        <v>233</v>
      </c>
      <c r="E67" s="9" t="s">
        <v>230</v>
      </c>
      <c r="F67" s="9" t="s">
        <v>22</v>
      </c>
      <c r="G67" s="8">
        <v>2</v>
      </c>
      <c r="H67" s="8">
        <v>82.6</v>
      </c>
      <c r="I67" s="8">
        <v>0.98</v>
      </c>
      <c r="J67" s="8">
        <f t="shared" si="17"/>
        <v>80.948</v>
      </c>
      <c r="K67" s="8">
        <v>95.59</v>
      </c>
      <c r="L67" s="8">
        <f t="shared" si="18"/>
        <v>70.6152</v>
      </c>
      <c r="M67" s="14">
        <f t="shared" si="12"/>
        <v>70.61</v>
      </c>
      <c r="N67" s="8" t="s">
        <v>23</v>
      </c>
      <c r="O67" s="8"/>
    </row>
    <row r="68" ht="24.95" customHeight="1" spans="1:15">
      <c r="A68" s="7" t="s">
        <v>234</v>
      </c>
      <c r="B68" s="8" t="s">
        <v>73</v>
      </c>
      <c r="C68" s="9" t="s">
        <v>235</v>
      </c>
      <c r="D68" s="9" t="s">
        <v>236</v>
      </c>
      <c r="E68" s="9" t="s">
        <v>230</v>
      </c>
      <c r="F68" s="9" t="s">
        <v>211</v>
      </c>
      <c r="G68" s="8">
        <v>1</v>
      </c>
      <c r="H68" s="8">
        <v>79.4</v>
      </c>
      <c r="I68" s="8">
        <v>1</v>
      </c>
      <c r="J68" s="8">
        <f t="shared" ref="J68:J75" si="19">H68*I68</f>
        <v>79.4</v>
      </c>
      <c r="K68" s="8">
        <v>121.09</v>
      </c>
      <c r="L68" s="8">
        <f t="shared" ref="L68:L75" si="20">J68*0.4+K68/1.5*0.6</f>
        <v>80.196</v>
      </c>
      <c r="M68" s="14">
        <f t="shared" si="12"/>
        <v>80.19</v>
      </c>
      <c r="N68" s="8" t="s">
        <v>23</v>
      </c>
      <c r="O68" s="8"/>
    </row>
    <row r="69" ht="24.95" customHeight="1" spans="1:15">
      <c r="A69" s="7" t="s">
        <v>237</v>
      </c>
      <c r="B69" s="8" t="s">
        <v>73</v>
      </c>
      <c r="C69" s="9" t="s">
        <v>238</v>
      </c>
      <c r="D69" s="9" t="s">
        <v>239</v>
      </c>
      <c r="E69" s="9" t="s">
        <v>230</v>
      </c>
      <c r="F69" s="9" t="s">
        <v>38</v>
      </c>
      <c r="G69" s="8">
        <v>3</v>
      </c>
      <c r="H69" s="8">
        <v>89</v>
      </c>
      <c r="I69" s="8">
        <v>0.97</v>
      </c>
      <c r="J69" s="8">
        <f t="shared" si="19"/>
        <v>86.33</v>
      </c>
      <c r="K69" s="8">
        <v>101.84</v>
      </c>
      <c r="L69" s="8">
        <f t="shared" si="20"/>
        <v>75.268</v>
      </c>
      <c r="M69" s="14">
        <f t="shared" ref="M69:M89" si="21">TRUNC(L69,2)</f>
        <v>75.26</v>
      </c>
      <c r="N69" s="8" t="s">
        <v>23</v>
      </c>
      <c r="O69" s="8"/>
    </row>
    <row r="70" ht="24.95" customHeight="1" spans="1:15">
      <c r="A70" s="7" t="s">
        <v>240</v>
      </c>
      <c r="B70" s="8" t="s">
        <v>73</v>
      </c>
      <c r="C70" s="9" t="s">
        <v>241</v>
      </c>
      <c r="D70" s="9" t="s">
        <v>242</v>
      </c>
      <c r="E70" s="9" t="s">
        <v>230</v>
      </c>
      <c r="F70" s="9" t="s">
        <v>38</v>
      </c>
      <c r="G70" s="8">
        <v>3</v>
      </c>
      <c r="H70" s="8">
        <v>82.6</v>
      </c>
      <c r="I70" s="8">
        <v>0.97</v>
      </c>
      <c r="J70" s="8">
        <f t="shared" si="19"/>
        <v>80.122</v>
      </c>
      <c r="K70" s="8">
        <v>107.24</v>
      </c>
      <c r="L70" s="8">
        <f t="shared" si="20"/>
        <v>74.9448</v>
      </c>
      <c r="M70" s="14">
        <f t="shared" si="21"/>
        <v>74.94</v>
      </c>
      <c r="N70" s="8" t="s">
        <v>23</v>
      </c>
      <c r="O70" s="8"/>
    </row>
    <row r="71" ht="24.95" customHeight="1" spans="1:15">
      <c r="A71" s="7" t="s">
        <v>243</v>
      </c>
      <c r="B71" s="8" t="s">
        <v>73</v>
      </c>
      <c r="C71" s="9" t="s">
        <v>244</v>
      </c>
      <c r="D71" s="9" t="s">
        <v>245</v>
      </c>
      <c r="E71" s="9" t="s">
        <v>230</v>
      </c>
      <c r="F71" s="9" t="s">
        <v>38</v>
      </c>
      <c r="G71" s="8">
        <v>3</v>
      </c>
      <c r="H71" s="8">
        <v>88.2</v>
      </c>
      <c r="I71" s="8">
        <v>0.97</v>
      </c>
      <c r="J71" s="8">
        <f t="shared" si="19"/>
        <v>85.554</v>
      </c>
      <c r="K71" s="8">
        <v>99.36</v>
      </c>
      <c r="L71" s="8">
        <f t="shared" si="20"/>
        <v>73.9656</v>
      </c>
      <c r="M71" s="14">
        <f t="shared" si="21"/>
        <v>73.96</v>
      </c>
      <c r="N71" s="8" t="s">
        <v>23</v>
      </c>
      <c r="O71" s="8"/>
    </row>
    <row r="72" ht="24.95" customHeight="1" spans="1:15">
      <c r="A72" s="7" t="s">
        <v>246</v>
      </c>
      <c r="B72" s="8" t="s">
        <v>193</v>
      </c>
      <c r="C72" s="9" t="s">
        <v>247</v>
      </c>
      <c r="D72" s="9" t="s">
        <v>248</v>
      </c>
      <c r="E72" s="9" t="s">
        <v>249</v>
      </c>
      <c r="F72" s="9" t="s">
        <v>250</v>
      </c>
      <c r="G72" s="8">
        <v>4</v>
      </c>
      <c r="H72" s="8">
        <v>85.2</v>
      </c>
      <c r="I72" s="8">
        <v>1</v>
      </c>
      <c r="J72" s="8">
        <f t="shared" si="19"/>
        <v>85.2</v>
      </c>
      <c r="K72" s="8">
        <v>106.42</v>
      </c>
      <c r="L72" s="8">
        <f t="shared" si="20"/>
        <v>76.648</v>
      </c>
      <c r="M72" s="14">
        <f t="shared" si="21"/>
        <v>76.64</v>
      </c>
      <c r="N72" s="8" t="s">
        <v>23</v>
      </c>
      <c r="O72" s="8"/>
    </row>
    <row r="73" ht="24.95" customHeight="1" spans="1:15">
      <c r="A73" s="7" t="s">
        <v>251</v>
      </c>
      <c r="B73" s="8" t="s">
        <v>193</v>
      </c>
      <c r="C73" s="9" t="s">
        <v>252</v>
      </c>
      <c r="D73" s="9" t="s">
        <v>253</v>
      </c>
      <c r="E73" s="9" t="s">
        <v>249</v>
      </c>
      <c r="F73" s="9" t="s">
        <v>250</v>
      </c>
      <c r="G73" s="8">
        <v>4</v>
      </c>
      <c r="H73" s="8">
        <v>83.6</v>
      </c>
      <c r="I73" s="8">
        <v>1</v>
      </c>
      <c r="J73" s="8">
        <f t="shared" si="19"/>
        <v>83.6</v>
      </c>
      <c r="K73" s="8">
        <v>99.39</v>
      </c>
      <c r="L73" s="8">
        <f t="shared" si="20"/>
        <v>73.196</v>
      </c>
      <c r="M73" s="14">
        <f t="shared" si="21"/>
        <v>73.19</v>
      </c>
      <c r="N73" s="8" t="s">
        <v>23</v>
      </c>
      <c r="O73" s="8"/>
    </row>
    <row r="74" ht="24.95" customHeight="1" spans="1:15">
      <c r="A74" s="7" t="s">
        <v>254</v>
      </c>
      <c r="B74" s="8" t="s">
        <v>193</v>
      </c>
      <c r="C74" s="9" t="s">
        <v>184</v>
      </c>
      <c r="D74" s="9" t="s">
        <v>255</v>
      </c>
      <c r="E74" s="9" t="s">
        <v>249</v>
      </c>
      <c r="F74" s="9" t="s">
        <v>250</v>
      </c>
      <c r="G74" s="8">
        <v>4</v>
      </c>
      <c r="H74" s="8">
        <v>78.6</v>
      </c>
      <c r="I74" s="8">
        <v>1</v>
      </c>
      <c r="J74" s="8">
        <f t="shared" si="19"/>
        <v>78.6</v>
      </c>
      <c r="K74" s="8">
        <v>103.71</v>
      </c>
      <c r="L74" s="8">
        <f t="shared" si="20"/>
        <v>72.924</v>
      </c>
      <c r="M74" s="14">
        <f t="shared" si="21"/>
        <v>72.92</v>
      </c>
      <c r="N74" s="8" t="s">
        <v>23</v>
      </c>
      <c r="O74" s="8"/>
    </row>
    <row r="75" ht="24.95" customHeight="1" spans="1:15">
      <c r="A75" s="7" t="s">
        <v>256</v>
      </c>
      <c r="B75" s="8" t="s">
        <v>193</v>
      </c>
      <c r="C75" s="9" t="s">
        <v>257</v>
      </c>
      <c r="D75" s="9" t="s">
        <v>258</v>
      </c>
      <c r="E75" s="9" t="s">
        <v>249</v>
      </c>
      <c r="F75" s="9" t="s">
        <v>250</v>
      </c>
      <c r="G75" s="8">
        <v>4</v>
      </c>
      <c r="H75" s="8">
        <v>82.8</v>
      </c>
      <c r="I75" s="8">
        <v>1</v>
      </c>
      <c r="J75" s="8">
        <f t="shared" si="19"/>
        <v>82.8</v>
      </c>
      <c r="K75" s="8">
        <v>99.27</v>
      </c>
      <c r="L75" s="8">
        <f t="shared" si="20"/>
        <v>72.828</v>
      </c>
      <c r="M75" s="14">
        <f t="shared" si="21"/>
        <v>72.82</v>
      </c>
      <c r="N75" s="8" t="s">
        <v>23</v>
      </c>
      <c r="O75" s="8"/>
    </row>
    <row r="76" ht="24.95" customHeight="1" spans="1:15">
      <c r="A76" s="7" t="s">
        <v>259</v>
      </c>
      <c r="B76" s="8" t="s">
        <v>177</v>
      </c>
      <c r="C76" s="9" t="s">
        <v>260</v>
      </c>
      <c r="D76" s="9" t="s">
        <v>261</v>
      </c>
      <c r="E76" s="9" t="s">
        <v>262</v>
      </c>
      <c r="F76" s="9" t="s">
        <v>22</v>
      </c>
      <c r="G76" s="8">
        <v>1</v>
      </c>
      <c r="H76" s="8">
        <v>73.2</v>
      </c>
      <c r="I76" s="8">
        <v>1</v>
      </c>
      <c r="J76" s="8">
        <f t="shared" ref="J76:J81" si="22">H76*I76</f>
        <v>73.2</v>
      </c>
      <c r="K76" s="8">
        <v>99.95</v>
      </c>
      <c r="L76" s="8">
        <f t="shared" ref="L76:L81" si="23">J76*0.4+K76/1.5*0.6</f>
        <v>69.26</v>
      </c>
      <c r="M76" s="14">
        <f t="shared" si="21"/>
        <v>69.26</v>
      </c>
      <c r="N76" s="8" t="s">
        <v>23</v>
      </c>
      <c r="O76" s="8"/>
    </row>
    <row r="77" ht="24.95" customHeight="1" spans="1:15">
      <c r="A77" s="7" t="s">
        <v>263</v>
      </c>
      <c r="B77" s="8" t="s">
        <v>177</v>
      </c>
      <c r="C77" s="9" t="s">
        <v>264</v>
      </c>
      <c r="D77" s="9" t="s">
        <v>265</v>
      </c>
      <c r="E77" s="9" t="s">
        <v>262</v>
      </c>
      <c r="F77" s="9" t="s">
        <v>38</v>
      </c>
      <c r="G77" s="8">
        <v>1</v>
      </c>
      <c r="H77" s="8">
        <v>72</v>
      </c>
      <c r="I77" s="8">
        <v>1.05</v>
      </c>
      <c r="J77" s="8">
        <f t="shared" si="22"/>
        <v>75.6</v>
      </c>
      <c r="K77" s="8">
        <v>93.25</v>
      </c>
      <c r="L77" s="8">
        <f t="shared" si="23"/>
        <v>67.54</v>
      </c>
      <c r="M77" s="14">
        <f t="shared" si="21"/>
        <v>67.54</v>
      </c>
      <c r="N77" s="8" t="s">
        <v>23</v>
      </c>
      <c r="O77" s="8"/>
    </row>
    <row r="78" ht="24.95" customHeight="1" spans="1:15">
      <c r="A78" s="7" t="s">
        <v>266</v>
      </c>
      <c r="B78" s="8" t="s">
        <v>193</v>
      </c>
      <c r="C78" s="9" t="s">
        <v>267</v>
      </c>
      <c r="D78" s="9" t="s">
        <v>268</v>
      </c>
      <c r="E78" s="9" t="s">
        <v>269</v>
      </c>
      <c r="F78" s="9" t="s">
        <v>270</v>
      </c>
      <c r="G78" s="8">
        <v>4</v>
      </c>
      <c r="H78" s="8">
        <v>87.9</v>
      </c>
      <c r="I78" s="8">
        <v>1</v>
      </c>
      <c r="J78" s="8">
        <f t="shared" si="22"/>
        <v>87.9</v>
      </c>
      <c r="K78" s="8">
        <v>103.29</v>
      </c>
      <c r="L78" s="8">
        <f t="shared" si="23"/>
        <v>76.476</v>
      </c>
      <c r="M78" s="14">
        <f t="shared" si="21"/>
        <v>76.47</v>
      </c>
      <c r="N78" s="8" t="s">
        <v>23</v>
      </c>
      <c r="O78" s="8"/>
    </row>
    <row r="79" ht="24.95" customHeight="1" spans="1:15">
      <c r="A79" s="7" t="s">
        <v>271</v>
      </c>
      <c r="B79" s="8" t="s">
        <v>193</v>
      </c>
      <c r="C79" s="9" t="s">
        <v>272</v>
      </c>
      <c r="D79" s="9" t="s">
        <v>273</v>
      </c>
      <c r="E79" s="9" t="s">
        <v>269</v>
      </c>
      <c r="F79" s="9" t="s">
        <v>270</v>
      </c>
      <c r="G79" s="8">
        <v>4</v>
      </c>
      <c r="H79" s="8">
        <v>81.6</v>
      </c>
      <c r="I79" s="8">
        <v>1</v>
      </c>
      <c r="J79" s="8">
        <f t="shared" si="22"/>
        <v>81.6</v>
      </c>
      <c r="K79" s="8">
        <v>104.54</v>
      </c>
      <c r="L79" s="8">
        <f t="shared" si="23"/>
        <v>74.456</v>
      </c>
      <c r="M79" s="14">
        <f t="shared" si="21"/>
        <v>74.45</v>
      </c>
      <c r="N79" s="8" t="s">
        <v>23</v>
      </c>
      <c r="O79" s="8"/>
    </row>
    <row r="80" ht="24.95" customHeight="1" spans="1:15">
      <c r="A80" s="7" t="s">
        <v>274</v>
      </c>
      <c r="B80" s="8" t="s">
        <v>193</v>
      </c>
      <c r="C80" s="9" t="s">
        <v>275</v>
      </c>
      <c r="D80" s="9" t="s">
        <v>276</v>
      </c>
      <c r="E80" s="9" t="s">
        <v>269</v>
      </c>
      <c r="F80" s="9" t="s">
        <v>270</v>
      </c>
      <c r="G80" s="8">
        <v>4</v>
      </c>
      <c r="H80" s="8">
        <v>82.6</v>
      </c>
      <c r="I80" s="8">
        <v>1</v>
      </c>
      <c r="J80" s="8">
        <f t="shared" si="22"/>
        <v>82.6</v>
      </c>
      <c r="K80" s="8">
        <v>97.7</v>
      </c>
      <c r="L80" s="8">
        <f t="shared" si="23"/>
        <v>72.12</v>
      </c>
      <c r="M80" s="14">
        <f t="shared" si="21"/>
        <v>72.12</v>
      </c>
      <c r="N80" s="8" t="s">
        <v>23</v>
      </c>
      <c r="O80" s="8"/>
    </row>
    <row r="81" ht="24.95" customHeight="1" spans="1:15">
      <c r="A81" s="7" t="s">
        <v>277</v>
      </c>
      <c r="B81" s="8" t="s">
        <v>193</v>
      </c>
      <c r="C81" s="9" t="s">
        <v>278</v>
      </c>
      <c r="D81" s="9" t="s">
        <v>279</v>
      </c>
      <c r="E81" s="9" t="s">
        <v>269</v>
      </c>
      <c r="F81" s="9" t="s">
        <v>270</v>
      </c>
      <c r="G81" s="8">
        <v>4</v>
      </c>
      <c r="H81" s="8">
        <v>87.4</v>
      </c>
      <c r="I81" s="8">
        <v>1</v>
      </c>
      <c r="J81" s="8">
        <f t="shared" si="22"/>
        <v>87.4</v>
      </c>
      <c r="K81" s="8">
        <v>90.82</v>
      </c>
      <c r="L81" s="8">
        <f t="shared" si="23"/>
        <v>71.288</v>
      </c>
      <c r="M81" s="14">
        <f t="shared" si="21"/>
        <v>71.28</v>
      </c>
      <c r="N81" s="8" t="s">
        <v>23</v>
      </c>
      <c r="O81" s="8"/>
    </row>
    <row r="82" ht="24.95" customHeight="1" spans="1:15">
      <c r="A82" s="7" t="s">
        <v>280</v>
      </c>
      <c r="B82" s="8" t="s">
        <v>193</v>
      </c>
      <c r="C82" s="9" t="s">
        <v>281</v>
      </c>
      <c r="D82" s="9" t="s">
        <v>282</v>
      </c>
      <c r="E82" s="9" t="s">
        <v>269</v>
      </c>
      <c r="F82" s="9" t="s">
        <v>283</v>
      </c>
      <c r="G82" s="8">
        <v>8</v>
      </c>
      <c r="H82" s="8">
        <v>86.6</v>
      </c>
      <c r="I82" s="8">
        <v>1</v>
      </c>
      <c r="J82" s="8">
        <f t="shared" ref="J82:J89" si="24">H82*I82</f>
        <v>86.6</v>
      </c>
      <c r="K82" s="8">
        <v>102.56</v>
      </c>
      <c r="L82" s="8">
        <f t="shared" ref="L82:L89" si="25">J82*0.4+K82/1.5*0.6</f>
        <v>75.664</v>
      </c>
      <c r="M82" s="14">
        <f t="shared" si="21"/>
        <v>75.66</v>
      </c>
      <c r="N82" s="8" t="s">
        <v>23</v>
      </c>
      <c r="O82" s="8"/>
    </row>
    <row r="83" ht="24.95" customHeight="1" spans="1:15">
      <c r="A83" s="7" t="s">
        <v>284</v>
      </c>
      <c r="B83" s="8" t="s">
        <v>193</v>
      </c>
      <c r="C83" s="9" t="s">
        <v>285</v>
      </c>
      <c r="D83" s="9" t="s">
        <v>286</v>
      </c>
      <c r="E83" s="9" t="s">
        <v>269</v>
      </c>
      <c r="F83" s="9" t="s">
        <v>283</v>
      </c>
      <c r="G83" s="8">
        <v>8</v>
      </c>
      <c r="H83" s="8">
        <v>79.8</v>
      </c>
      <c r="I83" s="8">
        <v>1</v>
      </c>
      <c r="J83" s="8">
        <f t="shared" si="24"/>
        <v>79.8</v>
      </c>
      <c r="K83" s="8">
        <v>108.33</v>
      </c>
      <c r="L83" s="8">
        <f t="shared" si="25"/>
        <v>75.252</v>
      </c>
      <c r="M83" s="14">
        <f t="shared" si="21"/>
        <v>75.25</v>
      </c>
      <c r="N83" s="8" t="s">
        <v>23</v>
      </c>
      <c r="O83" s="8"/>
    </row>
    <row r="84" ht="24.95" customHeight="1" spans="1:15">
      <c r="A84" s="7" t="s">
        <v>287</v>
      </c>
      <c r="B84" s="8" t="s">
        <v>193</v>
      </c>
      <c r="C84" s="9" t="s">
        <v>288</v>
      </c>
      <c r="D84" s="9" t="s">
        <v>289</v>
      </c>
      <c r="E84" s="9" t="s">
        <v>269</v>
      </c>
      <c r="F84" s="9" t="s">
        <v>283</v>
      </c>
      <c r="G84" s="8">
        <v>8</v>
      </c>
      <c r="H84" s="8">
        <v>86.7</v>
      </c>
      <c r="I84" s="8">
        <v>1</v>
      </c>
      <c r="J84" s="8">
        <f t="shared" si="24"/>
        <v>86.7</v>
      </c>
      <c r="K84" s="8">
        <v>101.41</v>
      </c>
      <c r="L84" s="8">
        <f t="shared" si="25"/>
        <v>75.244</v>
      </c>
      <c r="M84" s="14">
        <f t="shared" si="21"/>
        <v>75.24</v>
      </c>
      <c r="N84" s="8" t="s">
        <v>23</v>
      </c>
      <c r="O84" s="8"/>
    </row>
    <row r="85" ht="24.95" customHeight="1" spans="1:15">
      <c r="A85" s="7" t="s">
        <v>290</v>
      </c>
      <c r="B85" s="8" t="s">
        <v>193</v>
      </c>
      <c r="C85" s="9" t="s">
        <v>291</v>
      </c>
      <c r="D85" s="9" t="s">
        <v>292</v>
      </c>
      <c r="E85" s="9" t="s">
        <v>269</v>
      </c>
      <c r="F85" s="9" t="s">
        <v>283</v>
      </c>
      <c r="G85" s="8">
        <v>8</v>
      </c>
      <c r="H85" s="8">
        <v>84.2</v>
      </c>
      <c r="I85" s="8">
        <v>1</v>
      </c>
      <c r="J85" s="8">
        <f t="shared" si="24"/>
        <v>84.2</v>
      </c>
      <c r="K85" s="8">
        <v>102.35</v>
      </c>
      <c r="L85" s="8">
        <f t="shared" si="25"/>
        <v>74.62</v>
      </c>
      <c r="M85" s="14">
        <f t="shared" si="21"/>
        <v>74.62</v>
      </c>
      <c r="N85" s="8" t="s">
        <v>23</v>
      </c>
      <c r="O85" s="8"/>
    </row>
    <row r="86" ht="24.95" customHeight="1" spans="1:15">
      <c r="A86" s="7" t="s">
        <v>293</v>
      </c>
      <c r="B86" s="8" t="s">
        <v>193</v>
      </c>
      <c r="C86" s="9" t="s">
        <v>294</v>
      </c>
      <c r="D86" s="9" t="s">
        <v>295</v>
      </c>
      <c r="E86" s="9" t="s">
        <v>269</v>
      </c>
      <c r="F86" s="9" t="s">
        <v>283</v>
      </c>
      <c r="G86" s="8">
        <v>8</v>
      </c>
      <c r="H86" s="8">
        <v>84.5</v>
      </c>
      <c r="I86" s="8">
        <v>1</v>
      </c>
      <c r="J86" s="8">
        <f t="shared" si="24"/>
        <v>84.5</v>
      </c>
      <c r="K86" s="8">
        <v>98.93</v>
      </c>
      <c r="L86" s="8">
        <f t="shared" si="25"/>
        <v>73.372</v>
      </c>
      <c r="M86" s="14">
        <f t="shared" si="21"/>
        <v>73.37</v>
      </c>
      <c r="N86" s="8" t="s">
        <v>23</v>
      </c>
      <c r="O86" s="8"/>
    </row>
    <row r="87" ht="24.95" customHeight="1" spans="1:15">
      <c r="A87" s="7" t="s">
        <v>296</v>
      </c>
      <c r="B87" s="8" t="s">
        <v>193</v>
      </c>
      <c r="C87" s="9" t="s">
        <v>297</v>
      </c>
      <c r="D87" s="9" t="s">
        <v>298</v>
      </c>
      <c r="E87" s="9" t="s">
        <v>269</v>
      </c>
      <c r="F87" s="9" t="s">
        <v>283</v>
      </c>
      <c r="G87" s="8">
        <v>8</v>
      </c>
      <c r="H87" s="8">
        <v>72.6</v>
      </c>
      <c r="I87" s="8">
        <v>1</v>
      </c>
      <c r="J87" s="8">
        <f t="shared" si="24"/>
        <v>72.6</v>
      </c>
      <c r="K87" s="8">
        <v>108.3</v>
      </c>
      <c r="L87" s="8">
        <f t="shared" si="25"/>
        <v>72.36</v>
      </c>
      <c r="M87" s="14">
        <f t="shared" si="21"/>
        <v>72.36</v>
      </c>
      <c r="N87" s="8" t="s">
        <v>23</v>
      </c>
      <c r="O87" s="8"/>
    </row>
    <row r="88" ht="24.95" customHeight="1" spans="1:15">
      <c r="A88" s="7" t="s">
        <v>299</v>
      </c>
      <c r="B88" s="8" t="s">
        <v>193</v>
      </c>
      <c r="C88" s="9" t="s">
        <v>300</v>
      </c>
      <c r="D88" s="9" t="s">
        <v>301</v>
      </c>
      <c r="E88" s="9" t="s">
        <v>269</v>
      </c>
      <c r="F88" s="9" t="s">
        <v>283</v>
      </c>
      <c r="G88" s="8">
        <v>8</v>
      </c>
      <c r="H88" s="8">
        <v>80.8</v>
      </c>
      <c r="I88" s="8">
        <v>1</v>
      </c>
      <c r="J88" s="8">
        <f t="shared" si="24"/>
        <v>80.8</v>
      </c>
      <c r="K88" s="8">
        <v>100.03</v>
      </c>
      <c r="L88" s="8">
        <f t="shared" si="25"/>
        <v>72.332</v>
      </c>
      <c r="M88" s="14">
        <f t="shared" si="21"/>
        <v>72.33</v>
      </c>
      <c r="N88" s="8" t="s">
        <v>23</v>
      </c>
      <c r="O88" s="8"/>
    </row>
    <row r="89" ht="24.95" customHeight="1" spans="1:15">
      <c r="A89" s="7" t="s">
        <v>302</v>
      </c>
      <c r="B89" s="8" t="s">
        <v>193</v>
      </c>
      <c r="C89" s="9" t="s">
        <v>303</v>
      </c>
      <c r="D89" s="9" t="s">
        <v>304</v>
      </c>
      <c r="E89" s="9" t="s">
        <v>269</v>
      </c>
      <c r="F89" s="9" t="s">
        <v>283</v>
      </c>
      <c r="G89" s="8">
        <v>8</v>
      </c>
      <c r="H89" s="8">
        <v>78.8</v>
      </c>
      <c r="I89" s="8">
        <v>1</v>
      </c>
      <c r="J89" s="8">
        <f t="shared" si="24"/>
        <v>78.8</v>
      </c>
      <c r="K89" s="8">
        <v>101.17</v>
      </c>
      <c r="L89" s="8">
        <f t="shared" si="25"/>
        <v>71.988</v>
      </c>
      <c r="M89" s="14">
        <f t="shared" si="21"/>
        <v>71.98</v>
      </c>
      <c r="N89" s="8" t="s">
        <v>23</v>
      </c>
      <c r="O89" s="8"/>
    </row>
    <row r="90" ht="24.95" customHeight="1" spans="1:15">
      <c r="A90" s="7" t="s">
        <v>305</v>
      </c>
      <c r="B90" s="8" t="s">
        <v>193</v>
      </c>
      <c r="C90" s="9" t="s">
        <v>306</v>
      </c>
      <c r="D90" s="9" t="s">
        <v>307</v>
      </c>
      <c r="E90" s="9" t="s">
        <v>269</v>
      </c>
      <c r="F90" s="9" t="s">
        <v>308</v>
      </c>
      <c r="G90" s="8">
        <v>2</v>
      </c>
      <c r="H90" s="8">
        <v>83.4</v>
      </c>
      <c r="I90" s="8">
        <v>1</v>
      </c>
      <c r="J90" s="8">
        <f t="shared" ref="J90:J103" si="26">H90*I90</f>
        <v>83.4</v>
      </c>
      <c r="K90" s="8">
        <v>129.62</v>
      </c>
      <c r="L90" s="8">
        <f t="shared" ref="L90:L103" si="27">J90*0.4+K90/1.5*0.6</f>
        <v>85.208</v>
      </c>
      <c r="M90" s="14">
        <f t="shared" ref="M90:M109" si="28">TRUNC(L90,2)</f>
        <v>85.2</v>
      </c>
      <c r="N90" s="8" t="s">
        <v>23</v>
      </c>
      <c r="O90" s="8"/>
    </row>
    <row r="91" ht="24.95" customHeight="1" spans="1:15">
      <c r="A91" s="7" t="s">
        <v>309</v>
      </c>
      <c r="B91" s="8" t="s">
        <v>193</v>
      </c>
      <c r="C91" s="9" t="s">
        <v>310</v>
      </c>
      <c r="D91" s="9" t="s">
        <v>311</v>
      </c>
      <c r="E91" s="9" t="s">
        <v>269</v>
      </c>
      <c r="F91" s="9" t="s">
        <v>308</v>
      </c>
      <c r="G91" s="8">
        <v>2</v>
      </c>
      <c r="H91" s="8">
        <v>87.8</v>
      </c>
      <c r="I91" s="8">
        <v>1</v>
      </c>
      <c r="J91" s="8">
        <f t="shared" si="26"/>
        <v>87.8</v>
      </c>
      <c r="K91" s="8">
        <v>119.8</v>
      </c>
      <c r="L91" s="8">
        <f t="shared" si="27"/>
        <v>83.04</v>
      </c>
      <c r="M91" s="14">
        <f t="shared" si="28"/>
        <v>83.04</v>
      </c>
      <c r="N91" s="8" t="s">
        <v>23</v>
      </c>
      <c r="O91" s="8"/>
    </row>
    <row r="92" ht="24.95" customHeight="1" spans="1:15">
      <c r="A92" s="7" t="s">
        <v>312</v>
      </c>
      <c r="B92" s="8" t="s">
        <v>193</v>
      </c>
      <c r="C92" s="9" t="s">
        <v>313</v>
      </c>
      <c r="D92" s="9" t="s">
        <v>314</v>
      </c>
      <c r="E92" s="9" t="s">
        <v>269</v>
      </c>
      <c r="F92" s="9" t="s">
        <v>197</v>
      </c>
      <c r="G92" s="8">
        <v>1</v>
      </c>
      <c r="H92" s="8">
        <v>83.8</v>
      </c>
      <c r="I92" s="8">
        <v>1</v>
      </c>
      <c r="J92" s="8">
        <f t="shared" si="26"/>
        <v>83.8</v>
      </c>
      <c r="K92" s="8">
        <v>125.52</v>
      </c>
      <c r="L92" s="8">
        <f t="shared" si="27"/>
        <v>83.728</v>
      </c>
      <c r="M92" s="14">
        <f t="shared" si="28"/>
        <v>83.72</v>
      </c>
      <c r="N92" s="8" t="s">
        <v>23</v>
      </c>
      <c r="O92" s="8"/>
    </row>
    <row r="93" ht="24.95" customHeight="1" spans="1:15">
      <c r="A93" s="7" t="s">
        <v>315</v>
      </c>
      <c r="B93" s="8" t="s">
        <v>177</v>
      </c>
      <c r="C93" s="9" t="s">
        <v>316</v>
      </c>
      <c r="D93" s="9" t="s">
        <v>317</v>
      </c>
      <c r="E93" s="9" t="s">
        <v>318</v>
      </c>
      <c r="F93" s="9" t="s">
        <v>22</v>
      </c>
      <c r="G93" s="8">
        <v>1</v>
      </c>
      <c r="H93" s="8">
        <v>87.8</v>
      </c>
      <c r="I93" s="8">
        <v>1</v>
      </c>
      <c r="J93" s="8">
        <f t="shared" si="26"/>
        <v>87.8</v>
      </c>
      <c r="K93" s="8">
        <v>95.36</v>
      </c>
      <c r="L93" s="8">
        <f t="shared" si="27"/>
        <v>73.264</v>
      </c>
      <c r="M93" s="14">
        <f t="shared" si="28"/>
        <v>73.26</v>
      </c>
      <c r="N93" s="8" t="s">
        <v>23</v>
      </c>
      <c r="O93" s="8"/>
    </row>
    <row r="94" ht="24.95" customHeight="1" spans="1:15">
      <c r="A94" s="7" t="s">
        <v>319</v>
      </c>
      <c r="B94" s="8" t="s">
        <v>177</v>
      </c>
      <c r="C94" s="9" t="s">
        <v>320</v>
      </c>
      <c r="D94" s="9" t="s">
        <v>321</v>
      </c>
      <c r="E94" s="9" t="s">
        <v>318</v>
      </c>
      <c r="F94" s="9" t="s">
        <v>38</v>
      </c>
      <c r="G94" s="8">
        <v>2</v>
      </c>
      <c r="H94" s="12">
        <v>88.6</v>
      </c>
      <c r="I94" s="8">
        <v>0.94</v>
      </c>
      <c r="J94" s="8">
        <f t="shared" si="26"/>
        <v>83.284</v>
      </c>
      <c r="K94" s="8">
        <v>100.11</v>
      </c>
      <c r="L94" s="8">
        <f t="shared" si="27"/>
        <v>73.3576</v>
      </c>
      <c r="M94" s="14">
        <f t="shared" si="28"/>
        <v>73.35</v>
      </c>
      <c r="N94" s="8" t="s">
        <v>23</v>
      </c>
      <c r="O94" s="8"/>
    </row>
    <row r="95" ht="24.95" customHeight="1" spans="1:15">
      <c r="A95" s="7" t="s">
        <v>322</v>
      </c>
      <c r="B95" s="8" t="s">
        <v>177</v>
      </c>
      <c r="C95" s="9" t="s">
        <v>323</v>
      </c>
      <c r="D95" s="9" t="s">
        <v>324</v>
      </c>
      <c r="E95" s="9" t="s">
        <v>318</v>
      </c>
      <c r="F95" s="9" t="s">
        <v>38</v>
      </c>
      <c r="G95" s="8">
        <v>2</v>
      </c>
      <c r="H95" s="8">
        <v>89</v>
      </c>
      <c r="I95" s="8">
        <v>0.94</v>
      </c>
      <c r="J95" s="8">
        <f t="shared" si="26"/>
        <v>83.66</v>
      </c>
      <c r="K95" s="8">
        <v>99.61</v>
      </c>
      <c r="L95" s="8">
        <f t="shared" si="27"/>
        <v>73.308</v>
      </c>
      <c r="M95" s="14">
        <f t="shared" si="28"/>
        <v>73.3</v>
      </c>
      <c r="N95" s="8" t="s">
        <v>23</v>
      </c>
      <c r="O95" s="8"/>
    </row>
    <row r="96" ht="24.95" customHeight="1" spans="1:15">
      <c r="A96" s="7" t="s">
        <v>325</v>
      </c>
      <c r="B96" s="8" t="s">
        <v>193</v>
      </c>
      <c r="C96" s="9" t="s">
        <v>326</v>
      </c>
      <c r="D96" s="9" t="s">
        <v>327</v>
      </c>
      <c r="E96" s="9" t="s">
        <v>328</v>
      </c>
      <c r="F96" s="9" t="s">
        <v>250</v>
      </c>
      <c r="G96" s="8">
        <v>2</v>
      </c>
      <c r="H96" s="8">
        <v>88.5</v>
      </c>
      <c r="I96" s="8">
        <v>1</v>
      </c>
      <c r="J96" s="8">
        <f t="shared" si="26"/>
        <v>88.5</v>
      </c>
      <c r="K96" s="8">
        <v>97.97</v>
      </c>
      <c r="L96" s="8">
        <f t="shared" si="27"/>
        <v>74.588</v>
      </c>
      <c r="M96" s="14">
        <f t="shared" si="28"/>
        <v>74.58</v>
      </c>
      <c r="N96" s="8" t="s">
        <v>23</v>
      </c>
      <c r="O96" s="8"/>
    </row>
    <row r="97" ht="24.95" customHeight="1" spans="1:15">
      <c r="A97" s="7" t="s">
        <v>329</v>
      </c>
      <c r="B97" s="8" t="s">
        <v>193</v>
      </c>
      <c r="C97" s="9" t="s">
        <v>330</v>
      </c>
      <c r="D97" s="9" t="s">
        <v>331</v>
      </c>
      <c r="E97" s="9" t="s">
        <v>328</v>
      </c>
      <c r="F97" s="9" t="s">
        <v>250</v>
      </c>
      <c r="G97" s="8">
        <v>2</v>
      </c>
      <c r="H97" s="8">
        <v>85.4</v>
      </c>
      <c r="I97" s="8">
        <v>1</v>
      </c>
      <c r="J97" s="8">
        <f t="shared" si="26"/>
        <v>85.4</v>
      </c>
      <c r="K97" s="8">
        <v>94.18</v>
      </c>
      <c r="L97" s="8">
        <f t="shared" si="27"/>
        <v>71.832</v>
      </c>
      <c r="M97" s="14">
        <f t="shared" si="28"/>
        <v>71.83</v>
      </c>
      <c r="N97" s="8" t="s">
        <v>23</v>
      </c>
      <c r="O97" s="8"/>
    </row>
    <row r="98" ht="24.95" customHeight="1" spans="1:15">
      <c r="A98" s="7" t="s">
        <v>332</v>
      </c>
      <c r="B98" s="8" t="s">
        <v>193</v>
      </c>
      <c r="C98" s="9" t="s">
        <v>333</v>
      </c>
      <c r="D98" s="9" t="s">
        <v>334</v>
      </c>
      <c r="E98" s="9" t="s">
        <v>335</v>
      </c>
      <c r="F98" s="9" t="s">
        <v>250</v>
      </c>
      <c r="G98" s="8">
        <v>6</v>
      </c>
      <c r="H98" s="8">
        <v>83.7</v>
      </c>
      <c r="I98" s="8">
        <v>1</v>
      </c>
      <c r="J98" s="8">
        <f t="shared" si="26"/>
        <v>83.7</v>
      </c>
      <c r="K98" s="8">
        <v>125.44</v>
      </c>
      <c r="L98" s="8">
        <f t="shared" si="27"/>
        <v>83.656</v>
      </c>
      <c r="M98" s="14">
        <f t="shared" si="28"/>
        <v>83.65</v>
      </c>
      <c r="N98" s="8" t="s">
        <v>23</v>
      </c>
      <c r="O98" s="8"/>
    </row>
    <row r="99" ht="24.95" customHeight="1" spans="1:15">
      <c r="A99" s="7" t="s">
        <v>336</v>
      </c>
      <c r="B99" s="8" t="s">
        <v>193</v>
      </c>
      <c r="C99" s="9" t="s">
        <v>337</v>
      </c>
      <c r="D99" s="9" t="s">
        <v>338</v>
      </c>
      <c r="E99" s="9" t="s">
        <v>335</v>
      </c>
      <c r="F99" s="9" t="s">
        <v>250</v>
      </c>
      <c r="G99" s="8">
        <v>6</v>
      </c>
      <c r="H99" s="8">
        <v>84.2</v>
      </c>
      <c r="I99" s="8">
        <v>1</v>
      </c>
      <c r="J99" s="8">
        <f t="shared" si="26"/>
        <v>84.2</v>
      </c>
      <c r="K99" s="8">
        <v>117.34</v>
      </c>
      <c r="L99" s="8">
        <f t="shared" si="27"/>
        <v>80.616</v>
      </c>
      <c r="M99" s="14">
        <f t="shared" si="28"/>
        <v>80.61</v>
      </c>
      <c r="N99" s="8" t="s">
        <v>23</v>
      </c>
      <c r="O99" s="8"/>
    </row>
    <row r="100" ht="24.95" customHeight="1" spans="1:15">
      <c r="A100" s="7" t="s">
        <v>339</v>
      </c>
      <c r="B100" s="8" t="s">
        <v>193</v>
      </c>
      <c r="C100" s="9" t="s">
        <v>340</v>
      </c>
      <c r="D100" s="9" t="s">
        <v>341</v>
      </c>
      <c r="E100" s="9" t="s">
        <v>335</v>
      </c>
      <c r="F100" s="9" t="s">
        <v>250</v>
      </c>
      <c r="G100" s="8">
        <v>6</v>
      </c>
      <c r="H100" s="8">
        <v>87.1</v>
      </c>
      <c r="I100" s="8">
        <v>1</v>
      </c>
      <c r="J100" s="8">
        <f t="shared" si="26"/>
        <v>87.1</v>
      </c>
      <c r="K100" s="8">
        <v>99.39</v>
      </c>
      <c r="L100" s="8">
        <f t="shared" si="27"/>
        <v>74.596</v>
      </c>
      <c r="M100" s="14">
        <f t="shared" si="28"/>
        <v>74.59</v>
      </c>
      <c r="N100" s="8" t="s">
        <v>23</v>
      </c>
      <c r="O100" s="8"/>
    </row>
    <row r="101" ht="24.95" customHeight="1" spans="1:15">
      <c r="A101" s="7" t="s">
        <v>342</v>
      </c>
      <c r="B101" s="8" t="s">
        <v>193</v>
      </c>
      <c r="C101" s="9" t="s">
        <v>343</v>
      </c>
      <c r="D101" s="9" t="s">
        <v>344</v>
      </c>
      <c r="E101" s="9" t="s">
        <v>335</v>
      </c>
      <c r="F101" s="9" t="s">
        <v>250</v>
      </c>
      <c r="G101" s="8">
        <v>6</v>
      </c>
      <c r="H101" s="8">
        <v>84.6</v>
      </c>
      <c r="I101" s="8">
        <v>1</v>
      </c>
      <c r="J101" s="8">
        <f t="shared" si="26"/>
        <v>84.6</v>
      </c>
      <c r="K101" s="8">
        <v>100.93</v>
      </c>
      <c r="L101" s="8">
        <f t="shared" si="27"/>
        <v>74.212</v>
      </c>
      <c r="M101" s="14">
        <f t="shared" si="28"/>
        <v>74.21</v>
      </c>
      <c r="N101" s="8" t="s">
        <v>23</v>
      </c>
      <c r="O101" s="8"/>
    </row>
    <row r="102" ht="24.95" customHeight="1" spans="1:15">
      <c r="A102" s="7" t="s">
        <v>345</v>
      </c>
      <c r="B102" s="8" t="s">
        <v>193</v>
      </c>
      <c r="C102" s="9" t="s">
        <v>346</v>
      </c>
      <c r="D102" s="9" t="s">
        <v>347</v>
      </c>
      <c r="E102" s="9" t="s">
        <v>335</v>
      </c>
      <c r="F102" s="9" t="s">
        <v>250</v>
      </c>
      <c r="G102" s="8">
        <v>6</v>
      </c>
      <c r="H102" s="8">
        <v>73.4</v>
      </c>
      <c r="I102" s="8">
        <v>1</v>
      </c>
      <c r="J102" s="8">
        <f t="shared" si="26"/>
        <v>73.4</v>
      </c>
      <c r="K102" s="8">
        <v>106.6</v>
      </c>
      <c r="L102" s="8">
        <f t="shared" si="27"/>
        <v>72</v>
      </c>
      <c r="M102" s="14">
        <f t="shared" si="28"/>
        <v>72</v>
      </c>
      <c r="N102" s="8" t="s">
        <v>23</v>
      </c>
      <c r="O102" s="8"/>
    </row>
    <row r="103" ht="24.95" customHeight="1" spans="1:15">
      <c r="A103" s="7" t="s">
        <v>348</v>
      </c>
      <c r="B103" s="8" t="s">
        <v>193</v>
      </c>
      <c r="C103" s="9" t="s">
        <v>349</v>
      </c>
      <c r="D103" s="9" t="s">
        <v>350</v>
      </c>
      <c r="E103" s="9" t="s">
        <v>335</v>
      </c>
      <c r="F103" s="9" t="s">
        <v>250</v>
      </c>
      <c r="G103" s="8">
        <v>6</v>
      </c>
      <c r="H103" s="8">
        <v>80.2</v>
      </c>
      <c r="I103" s="8">
        <v>1</v>
      </c>
      <c r="J103" s="8">
        <f t="shared" si="26"/>
        <v>80.2</v>
      </c>
      <c r="K103" s="8">
        <v>97.72</v>
      </c>
      <c r="L103" s="8">
        <f t="shared" si="27"/>
        <v>71.168</v>
      </c>
      <c r="M103" s="14">
        <f t="shared" si="28"/>
        <v>71.16</v>
      </c>
      <c r="N103" s="8" t="s">
        <v>23</v>
      </c>
      <c r="O103" s="8"/>
    </row>
    <row r="104" ht="24.95" customHeight="1" spans="1:15">
      <c r="A104" s="7" t="s">
        <v>351</v>
      </c>
      <c r="B104" s="8" t="s">
        <v>177</v>
      </c>
      <c r="C104" s="9" t="s">
        <v>352</v>
      </c>
      <c r="D104" s="9" t="s">
        <v>353</v>
      </c>
      <c r="E104" s="11" t="s">
        <v>354</v>
      </c>
      <c r="F104" s="11" t="s">
        <v>77</v>
      </c>
      <c r="G104" s="8">
        <v>1</v>
      </c>
      <c r="H104" s="8">
        <v>90.4</v>
      </c>
      <c r="I104" s="8">
        <v>1</v>
      </c>
      <c r="J104" s="8">
        <f t="shared" ref="J104:J113" si="29">H104*I104</f>
        <v>90.4</v>
      </c>
      <c r="K104" s="8">
        <v>127.09</v>
      </c>
      <c r="L104" s="8">
        <f t="shared" ref="L104:L113" si="30">J104*0.4+K104/1.5*0.6</f>
        <v>86.996</v>
      </c>
      <c r="M104" s="14">
        <f t="shared" si="28"/>
        <v>86.99</v>
      </c>
      <c r="N104" s="8" t="s">
        <v>23</v>
      </c>
      <c r="O104" s="8"/>
    </row>
    <row r="105" ht="24.95" customHeight="1" spans="1:15">
      <c r="A105" s="7" t="s">
        <v>355</v>
      </c>
      <c r="B105" s="8" t="s">
        <v>177</v>
      </c>
      <c r="C105" s="9" t="s">
        <v>356</v>
      </c>
      <c r="D105" s="9" t="s">
        <v>357</v>
      </c>
      <c r="E105" s="11" t="s">
        <v>354</v>
      </c>
      <c r="F105" s="11" t="s">
        <v>38</v>
      </c>
      <c r="G105" s="8">
        <v>2</v>
      </c>
      <c r="H105" s="8">
        <v>88.1</v>
      </c>
      <c r="I105" s="8">
        <v>0.94</v>
      </c>
      <c r="J105" s="8">
        <f t="shared" si="29"/>
        <v>82.814</v>
      </c>
      <c r="K105" s="8">
        <v>110.8</v>
      </c>
      <c r="L105" s="8">
        <f t="shared" si="30"/>
        <v>77.4456</v>
      </c>
      <c r="M105" s="14">
        <f t="shared" si="28"/>
        <v>77.44</v>
      </c>
      <c r="N105" s="8" t="s">
        <v>23</v>
      </c>
      <c r="O105" s="8"/>
    </row>
    <row r="106" ht="24.95" customHeight="1" spans="1:15">
      <c r="A106" s="7" t="s">
        <v>358</v>
      </c>
      <c r="B106" s="8" t="s">
        <v>177</v>
      </c>
      <c r="C106" s="9" t="s">
        <v>359</v>
      </c>
      <c r="D106" s="9" t="s">
        <v>360</v>
      </c>
      <c r="E106" s="11" t="s">
        <v>354</v>
      </c>
      <c r="F106" s="11" t="s">
        <v>38</v>
      </c>
      <c r="G106" s="8">
        <v>2</v>
      </c>
      <c r="H106" s="8">
        <v>79.6</v>
      </c>
      <c r="I106" s="8">
        <v>0.94</v>
      </c>
      <c r="J106" s="8">
        <f t="shared" si="29"/>
        <v>74.824</v>
      </c>
      <c r="K106" s="8">
        <v>110.82</v>
      </c>
      <c r="L106" s="8">
        <f t="shared" si="30"/>
        <v>74.2576</v>
      </c>
      <c r="M106" s="14">
        <f t="shared" si="28"/>
        <v>74.25</v>
      </c>
      <c r="N106" s="8" t="s">
        <v>23</v>
      </c>
      <c r="O106" s="8"/>
    </row>
    <row r="107" ht="24.95" customHeight="1" spans="1:15">
      <c r="A107" s="7" t="s">
        <v>361</v>
      </c>
      <c r="B107" s="8" t="s">
        <v>193</v>
      </c>
      <c r="C107" s="9" t="s">
        <v>362</v>
      </c>
      <c r="D107" s="9" t="s">
        <v>363</v>
      </c>
      <c r="E107" s="9" t="s">
        <v>364</v>
      </c>
      <c r="F107" s="9" t="s">
        <v>250</v>
      </c>
      <c r="G107" s="8">
        <v>3</v>
      </c>
      <c r="H107" s="8">
        <v>74</v>
      </c>
      <c r="I107" s="8">
        <v>1</v>
      </c>
      <c r="J107" s="8">
        <f t="shared" si="29"/>
        <v>74</v>
      </c>
      <c r="K107" s="8">
        <v>127.92</v>
      </c>
      <c r="L107" s="8">
        <f t="shared" si="30"/>
        <v>80.768</v>
      </c>
      <c r="M107" s="14">
        <f t="shared" si="28"/>
        <v>80.76</v>
      </c>
      <c r="N107" s="8" t="s">
        <v>23</v>
      </c>
      <c r="O107" s="8"/>
    </row>
    <row r="108" ht="24.95" customHeight="1" spans="1:15">
      <c r="A108" s="7" t="s">
        <v>365</v>
      </c>
      <c r="B108" s="8" t="s">
        <v>193</v>
      </c>
      <c r="C108" s="9" t="s">
        <v>366</v>
      </c>
      <c r="D108" s="9" t="s">
        <v>367</v>
      </c>
      <c r="E108" s="9" t="s">
        <v>364</v>
      </c>
      <c r="F108" s="9" t="s">
        <v>250</v>
      </c>
      <c r="G108" s="8">
        <v>3</v>
      </c>
      <c r="H108" s="8">
        <v>78.4</v>
      </c>
      <c r="I108" s="8">
        <v>1</v>
      </c>
      <c r="J108" s="8">
        <f t="shared" si="29"/>
        <v>78.4</v>
      </c>
      <c r="K108" s="8">
        <v>116.44</v>
      </c>
      <c r="L108" s="8">
        <f t="shared" si="30"/>
        <v>77.936</v>
      </c>
      <c r="M108" s="14">
        <f t="shared" si="28"/>
        <v>77.93</v>
      </c>
      <c r="N108" s="8" t="s">
        <v>23</v>
      </c>
      <c r="O108" s="8"/>
    </row>
    <row r="109" ht="24.95" customHeight="1" spans="1:15">
      <c r="A109" s="7" t="s">
        <v>368</v>
      </c>
      <c r="B109" s="8" t="s">
        <v>193</v>
      </c>
      <c r="C109" s="9" t="s">
        <v>369</v>
      </c>
      <c r="D109" s="9" t="s">
        <v>370</v>
      </c>
      <c r="E109" s="9" t="s">
        <v>364</v>
      </c>
      <c r="F109" s="9" t="s">
        <v>250</v>
      </c>
      <c r="G109" s="8">
        <v>3</v>
      </c>
      <c r="H109" s="8">
        <v>86.6</v>
      </c>
      <c r="I109" s="8">
        <v>1</v>
      </c>
      <c r="J109" s="8">
        <f t="shared" si="29"/>
        <v>86.6</v>
      </c>
      <c r="K109" s="8">
        <v>99.79</v>
      </c>
      <c r="L109" s="8">
        <f t="shared" si="30"/>
        <v>74.556</v>
      </c>
      <c r="M109" s="14">
        <f t="shared" si="28"/>
        <v>74.55</v>
      </c>
      <c r="N109" s="8" t="s">
        <v>23</v>
      </c>
      <c r="O109" s="8"/>
    </row>
    <row r="110" ht="24.95" customHeight="1" spans="1:15">
      <c r="A110" s="7" t="s">
        <v>371</v>
      </c>
      <c r="B110" s="8" t="s">
        <v>73</v>
      </c>
      <c r="C110" s="9" t="s">
        <v>372</v>
      </c>
      <c r="D110" s="9" t="s">
        <v>373</v>
      </c>
      <c r="E110" s="9" t="s">
        <v>374</v>
      </c>
      <c r="F110" s="9" t="s">
        <v>375</v>
      </c>
      <c r="G110" s="8">
        <v>1</v>
      </c>
      <c r="H110" s="8">
        <v>84.2</v>
      </c>
      <c r="I110" s="8">
        <v>1</v>
      </c>
      <c r="J110" s="8">
        <f t="shared" si="29"/>
        <v>84.2</v>
      </c>
      <c r="K110" s="8">
        <v>113.06</v>
      </c>
      <c r="L110" s="8">
        <f t="shared" si="30"/>
        <v>78.904</v>
      </c>
      <c r="M110" s="14">
        <f t="shared" ref="M110:M131" si="31">TRUNC(L110,2)</f>
        <v>78.9</v>
      </c>
      <c r="N110" s="8" t="s">
        <v>23</v>
      </c>
      <c r="O110" s="8"/>
    </row>
    <row r="111" ht="24.95" customHeight="1" spans="1:15">
      <c r="A111" s="7" t="s">
        <v>376</v>
      </c>
      <c r="B111" s="8" t="s">
        <v>73</v>
      </c>
      <c r="C111" s="9" t="s">
        <v>377</v>
      </c>
      <c r="D111" s="9" t="s">
        <v>378</v>
      </c>
      <c r="E111" s="9" t="s">
        <v>374</v>
      </c>
      <c r="F111" s="9" t="s">
        <v>22</v>
      </c>
      <c r="G111" s="8">
        <v>2</v>
      </c>
      <c r="H111" s="8">
        <v>86.6</v>
      </c>
      <c r="I111" s="8">
        <v>1.01</v>
      </c>
      <c r="J111" s="8">
        <f t="shared" si="29"/>
        <v>87.466</v>
      </c>
      <c r="K111" s="8">
        <v>98.05</v>
      </c>
      <c r="L111" s="8">
        <f t="shared" si="30"/>
        <v>74.2064</v>
      </c>
      <c r="M111" s="14">
        <f t="shared" si="31"/>
        <v>74.2</v>
      </c>
      <c r="N111" s="8" t="s">
        <v>23</v>
      </c>
      <c r="O111" s="8"/>
    </row>
    <row r="112" ht="24.95" customHeight="1" spans="1:15">
      <c r="A112" s="7" t="s">
        <v>379</v>
      </c>
      <c r="B112" s="8" t="s">
        <v>73</v>
      </c>
      <c r="C112" s="9" t="s">
        <v>380</v>
      </c>
      <c r="D112" s="9" t="s">
        <v>381</v>
      </c>
      <c r="E112" s="9" t="s">
        <v>374</v>
      </c>
      <c r="F112" s="9" t="s">
        <v>22</v>
      </c>
      <c r="G112" s="8">
        <v>2</v>
      </c>
      <c r="H112" s="8">
        <v>74</v>
      </c>
      <c r="I112" s="8">
        <v>1.01</v>
      </c>
      <c r="J112" s="8">
        <f t="shared" si="29"/>
        <v>74.74</v>
      </c>
      <c r="K112" s="8">
        <v>102.85</v>
      </c>
      <c r="L112" s="8">
        <f t="shared" si="30"/>
        <v>71.036</v>
      </c>
      <c r="M112" s="14">
        <f t="shared" si="31"/>
        <v>71.03</v>
      </c>
      <c r="N112" s="8" t="s">
        <v>23</v>
      </c>
      <c r="O112" s="8"/>
    </row>
    <row r="113" ht="24.95" customHeight="1" spans="1:15">
      <c r="A113" s="7" t="s">
        <v>382</v>
      </c>
      <c r="B113" s="8" t="s">
        <v>73</v>
      </c>
      <c r="C113" s="9" t="s">
        <v>383</v>
      </c>
      <c r="D113" s="9" t="s">
        <v>384</v>
      </c>
      <c r="E113" s="9" t="s">
        <v>374</v>
      </c>
      <c r="F113" s="9" t="s">
        <v>84</v>
      </c>
      <c r="G113" s="8">
        <v>1</v>
      </c>
      <c r="H113" s="8">
        <v>86</v>
      </c>
      <c r="I113" s="8">
        <v>1</v>
      </c>
      <c r="J113" s="8">
        <f t="shared" si="29"/>
        <v>86</v>
      </c>
      <c r="K113" s="8">
        <v>123.01</v>
      </c>
      <c r="L113" s="8">
        <f t="shared" si="30"/>
        <v>83.604</v>
      </c>
      <c r="M113" s="14">
        <f t="shared" si="31"/>
        <v>83.6</v>
      </c>
      <c r="N113" s="8" t="s">
        <v>23</v>
      </c>
      <c r="O113" s="8"/>
    </row>
    <row r="114" ht="24.95" customHeight="1" spans="1:15">
      <c r="A114" s="7" t="s">
        <v>385</v>
      </c>
      <c r="B114" s="8" t="s">
        <v>73</v>
      </c>
      <c r="C114" s="9" t="s">
        <v>386</v>
      </c>
      <c r="D114" s="9" t="s">
        <v>387</v>
      </c>
      <c r="E114" s="9" t="s">
        <v>374</v>
      </c>
      <c r="F114" s="9" t="s">
        <v>388</v>
      </c>
      <c r="G114" s="8">
        <v>1</v>
      </c>
      <c r="H114" s="8">
        <v>91</v>
      </c>
      <c r="I114" s="8">
        <v>1</v>
      </c>
      <c r="J114" s="8">
        <f t="shared" ref="J114:J124" si="32">H114*I114</f>
        <v>91</v>
      </c>
      <c r="K114" s="8">
        <v>114.52</v>
      </c>
      <c r="L114" s="8">
        <f t="shared" ref="L114:L124" si="33">J114*0.4+K114/1.5*0.6</f>
        <v>82.208</v>
      </c>
      <c r="M114" s="14">
        <f t="shared" si="31"/>
        <v>82.2</v>
      </c>
      <c r="N114" s="8" t="s">
        <v>23</v>
      </c>
      <c r="O114" s="8"/>
    </row>
    <row r="115" ht="24.95" customHeight="1" spans="1:15">
      <c r="A115" s="7" t="s">
        <v>389</v>
      </c>
      <c r="B115" s="8" t="s">
        <v>73</v>
      </c>
      <c r="C115" s="9" t="s">
        <v>390</v>
      </c>
      <c r="D115" s="9" t="s">
        <v>391</v>
      </c>
      <c r="E115" s="9" t="s">
        <v>374</v>
      </c>
      <c r="F115" s="9" t="s">
        <v>30</v>
      </c>
      <c r="G115" s="8">
        <v>1</v>
      </c>
      <c r="H115" s="8">
        <v>81.2</v>
      </c>
      <c r="I115" s="8">
        <v>0.92</v>
      </c>
      <c r="J115" s="8">
        <f t="shared" si="32"/>
        <v>74.704</v>
      </c>
      <c r="K115" s="8">
        <v>113.28</v>
      </c>
      <c r="L115" s="8">
        <f t="shared" si="33"/>
        <v>75.1936</v>
      </c>
      <c r="M115" s="14">
        <f t="shared" si="31"/>
        <v>75.19</v>
      </c>
      <c r="N115" s="8" t="s">
        <v>23</v>
      </c>
      <c r="O115" s="8"/>
    </row>
    <row r="116" ht="24.95" customHeight="1" spans="1:15">
      <c r="A116" s="7" t="s">
        <v>392</v>
      </c>
      <c r="B116" s="8" t="s">
        <v>73</v>
      </c>
      <c r="C116" s="9" t="s">
        <v>393</v>
      </c>
      <c r="D116" s="9" t="s">
        <v>394</v>
      </c>
      <c r="E116" s="9" t="s">
        <v>374</v>
      </c>
      <c r="F116" s="9" t="s">
        <v>211</v>
      </c>
      <c r="G116" s="8">
        <v>1</v>
      </c>
      <c r="H116" s="8">
        <v>76.2</v>
      </c>
      <c r="I116" s="8">
        <v>1</v>
      </c>
      <c r="J116" s="8">
        <f t="shared" si="32"/>
        <v>76.2</v>
      </c>
      <c r="K116" s="8">
        <v>136.91</v>
      </c>
      <c r="L116" s="8">
        <f t="shared" si="33"/>
        <v>85.244</v>
      </c>
      <c r="M116" s="14">
        <f t="shared" si="31"/>
        <v>85.24</v>
      </c>
      <c r="N116" s="8" t="s">
        <v>23</v>
      </c>
      <c r="O116" s="8"/>
    </row>
    <row r="117" ht="24.95" customHeight="1" spans="1:15">
      <c r="A117" s="7" t="s">
        <v>395</v>
      </c>
      <c r="B117" s="8" t="s">
        <v>73</v>
      </c>
      <c r="C117" s="9" t="s">
        <v>396</v>
      </c>
      <c r="D117" s="9" t="s">
        <v>397</v>
      </c>
      <c r="E117" s="9" t="s">
        <v>374</v>
      </c>
      <c r="F117" s="9" t="s">
        <v>38</v>
      </c>
      <c r="G117" s="8">
        <v>3</v>
      </c>
      <c r="H117" s="8">
        <v>83.6</v>
      </c>
      <c r="I117" s="8">
        <v>0.96</v>
      </c>
      <c r="J117" s="8">
        <f t="shared" si="32"/>
        <v>80.256</v>
      </c>
      <c r="K117" s="8">
        <v>126.16</v>
      </c>
      <c r="L117" s="8">
        <f t="shared" si="33"/>
        <v>82.5664</v>
      </c>
      <c r="M117" s="14">
        <f t="shared" si="31"/>
        <v>82.56</v>
      </c>
      <c r="N117" s="8" t="s">
        <v>23</v>
      </c>
      <c r="O117" s="8"/>
    </row>
    <row r="118" ht="24.95" customHeight="1" spans="1:15">
      <c r="A118" s="7" t="s">
        <v>398</v>
      </c>
      <c r="B118" s="8" t="s">
        <v>73</v>
      </c>
      <c r="C118" s="9" t="s">
        <v>399</v>
      </c>
      <c r="D118" s="9" t="s">
        <v>400</v>
      </c>
      <c r="E118" s="9" t="s">
        <v>374</v>
      </c>
      <c r="F118" s="9" t="s">
        <v>38</v>
      </c>
      <c r="G118" s="8">
        <v>3</v>
      </c>
      <c r="H118" s="8">
        <v>88.2</v>
      </c>
      <c r="I118" s="8">
        <v>0.96</v>
      </c>
      <c r="J118" s="8">
        <f t="shared" si="32"/>
        <v>84.672</v>
      </c>
      <c r="K118" s="8">
        <v>109.26</v>
      </c>
      <c r="L118" s="8">
        <f t="shared" si="33"/>
        <v>77.5728</v>
      </c>
      <c r="M118" s="14">
        <f t="shared" si="31"/>
        <v>77.57</v>
      </c>
      <c r="N118" s="8" t="s">
        <v>23</v>
      </c>
      <c r="O118" s="8"/>
    </row>
    <row r="119" ht="24.95" customHeight="1" spans="1:15">
      <c r="A119" s="7" t="s">
        <v>401</v>
      </c>
      <c r="B119" s="8" t="s">
        <v>73</v>
      </c>
      <c r="C119" s="9" t="s">
        <v>402</v>
      </c>
      <c r="D119" s="9" t="s">
        <v>403</v>
      </c>
      <c r="E119" s="9" t="s">
        <v>374</v>
      </c>
      <c r="F119" s="9" t="s">
        <v>38</v>
      </c>
      <c r="G119" s="8">
        <v>3</v>
      </c>
      <c r="H119" s="8">
        <v>88.6</v>
      </c>
      <c r="I119" s="8">
        <v>0.96</v>
      </c>
      <c r="J119" s="8">
        <f t="shared" si="32"/>
        <v>85.056</v>
      </c>
      <c r="K119" s="8">
        <v>108.34</v>
      </c>
      <c r="L119" s="8">
        <f t="shared" si="33"/>
        <v>77.3584</v>
      </c>
      <c r="M119" s="14">
        <f t="shared" si="31"/>
        <v>77.35</v>
      </c>
      <c r="N119" s="8" t="s">
        <v>23</v>
      </c>
      <c r="O119" s="8"/>
    </row>
    <row r="120" ht="24.95" customHeight="1" spans="1:15">
      <c r="A120" s="7" t="s">
        <v>404</v>
      </c>
      <c r="B120" s="8" t="s">
        <v>18</v>
      </c>
      <c r="C120" s="9" t="s">
        <v>405</v>
      </c>
      <c r="D120" s="9" t="s">
        <v>406</v>
      </c>
      <c r="E120" s="9" t="s">
        <v>18</v>
      </c>
      <c r="F120" s="9" t="s">
        <v>38</v>
      </c>
      <c r="G120" s="8">
        <v>1</v>
      </c>
      <c r="H120" s="10">
        <v>86.6</v>
      </c>
      <c r="I120" s="8">
        <v>1</v>
      </c>
      <c r="J120" s="8">
        <f t="shared" si="32"/>
        <v>86.6</v>
      </c>
      <c r="K120" s="8">
        <v>92.31</v>
      </c>
      <c r="L120" s="8">
        <f t="shared" si="33"/>
        <v>71.564</v>
      </c>
      <c r="M120" s="14">
        <f t="shared" si="31"/>
        <v>71.56</v>
      </c>
      <c r="N120" s="8" t="s">
        <v>23</v>
      </c>
      <c r="O120" s="8"/>
    </row>
    <row r="121" ht="24.95" customHeight="1" spans="1:15">
      <c r="A121" s="7" t="s">
        <v>407</v>
      </c>
      <c r="B121" s="8" t="s">
        <v>18</v>
      </c>
      <c r="C121" s="9" t="s">
        <v>408</v>
      </c>
      <c r="D121" s="9" t="s">
        <v>409</v>
      </c>
      <c r="E121" s="9" t="s">
        <v>18</v>
      </c>
      <c r="F121" s="9" t="s">
        <v>388</v>
      </c>
      <c r="G121" s="8">
        <v>1</v>
      </c>
      <c r="H121" s="10">
        <v>88.5</v>
      </c>
      <c r="I121" s="8">
        <v>1</v>
      </c>
      <c r="J121" s="8">
        <f t="shared" si="32"/>
        <v>88.5</v>
      </c>
      <c r="K121" s="8">
        <v>112.61</v>
      </c>
      <c r="L121" s="8">
        <f t="shared" si="33"/>
        <v>80.444</v>
      </c>
      <c r="M121" s="14">
        <f t="shared" si="31"/>
        <v>80.44</v>
      </c>
      <c r="N121" s="8" t="s">
        <v>23</v>
      </c>
      <c r="O121" s="8"/>
    </row>
    <row r="122" ht="24.95" customHeight="1" spans="1:15">
      <c r="A122" s="7" t="s">
        <v>410</v>
      </c>
      <c r="B122" s="8" t="s">
        <v>18</v>
      </c>
      <c r="C122" s="9" t="s">
        <v>411</v>
      </c>
      <c r="D122" s="9" t="s">
        <v>412</v>
      </c>
      <c r="E122" s="9" t="s">
        <v>18</v>
      </c>
      <c r="F122" s="9" t="s">
        <v>84</v>
      </c>
      <c r="G122" s="8">
        <v>1</v>
      </c>
      <c r="H122" s="10">
        <v>79.2</v>
      </c>
      <c r="I122" s="8">
        <v>1</v>
      </c>
      <c r="J122" s="8">
        <f t="shared" si="32"/>
        <v>79.2</v>
      </c>
      <c r="K122" s="8">
        <v>134.54</v>
      </c>
      <c r="L122" s="8">
        <f t="shared" si="33"/>
        <v>85.496</v>
      </c>
      <c r="M122" s="14">
        <f t="shared" si="31"/>
        <v>85.49</v>
      </c>
      <c r="N122" s="8" t="s">
        <v>23</v>
      </c>
      <c r="O122" s="8"/>
    </row>
    <row r="123" ht="24.95" customHeight="1" spans="1:15">
      <c r="A123" s="7" t="s">
        <v>413</v>
      </c>
      <c r="B123" s="8" t="s">
        <v>18</v>
      </c>
      <c r="C123" s="9" t="s">
        <v>414</v>
      </c>
      <c r="D123" s="9" t="s">
        <v>415</v>
      </c>
      <c r="E123" s="9" t="s">
        <v>18</v>
      </c>
      <c r="F123" s="9" t="s">
        <v>77</v>
      </c>
      <c r="G123" s="8">
        <v>1</v>
      </c>
      <c r="H123" s="10">
        <v>88.4</v>
      </c>
      <c r="I123" s="8">
        <v>1</v>
      </c>
      <c r="J123" s="8">
        <f t="shared" si="32"/>
        <v>88.4</v>
      </c>
      <c r="K123" s="8">
        <v>109.55</v>
      </c>
      <c r="L123" s="8">
        <f t="shared" si="33"/>
        <v>79.18</v>
      </c>
      <c r="M123" s="14">
        <f t="shared" si="31"/>
        <v>79.18</v>
      </c>
      <c r="N123" s="8" t="s">
        <v>23</v>
      </c>
      <c r="O123" s="8"/>
    </row>
    <row r="124" ht="24.95" customHeight="1" spans="1:15">
      <c r="A124" s="7" t="s">
        <v>416</v>
      </c>
      <c r="B124" s="8" t="s">
        <v>417</v>
      </c>
      <c r="C124" s="9" t="s">
        <v>418</v>
      </c>
      <c r="D124" s="9" t="s">
        <v>419</v>
      </c>
      <c r="E124" s="9" t="s">
        <v>417</v>
      </c>
      <c r="F124" s="9" t="s">
        <v>47</v>
      </c>
      <c r="G124" s="8">
        <v>1</v>
      </c>
      <c r="H124" s="15">
        <v>78.4</v>
      </c>
      <c r="I124" s="8">
        <v>1</v>
      </c>
      <c r="J124" s="8">
        <f t="shared" si="32"/>
        <v>78.4</v>
      </c>
      <c r="K124" s="8">
        <v>118.47</v>
      </c>
      <c r="L124" s="8">
        <f t="shared" si="33"/>
        <v>78.748</v>
      </c>
      <c r="M124" s="14">
        <f t="shared" si="31"/>
        <v>78.74</v>
      </c>
      <c r="N124" s="8" t="s">
        <v>23</v>
      </c>
      <c r="O124" s="8"/>
    </row>
    <row r="125" ht="24.95" customHeight="1" spans="1:15">
      <c r="A125" s="7" t="s">
        <v>420</v>
      </c>
      <c r="B125" s="8" t="s">
        <v>417</v>
      </c>
      <c r="C125" s="9" t="s">
        <v>421</v>
      </c>
      <c r="D125" s="9" t="s">
        <v>422</v>
      </c>
      <c r="E125" s="9" t="s">
        <v>417</v>
      </c>
      <c r="F125" s="9" t="s">
        <v>423</v>
      </c>
      <c r="G125" s="8">
        <v>1</v>
      </c>
      <c r="H125" s="15">
        <v>82</v>
      </c>
      <c r="I125" s="8">
        <v>1</v>
      </c>
      <c r="J125" s="8">
        <f t="shared" ref="J125:J135" si="34">H125*I125</f>
        <v>82</v>
      </c>
      <c r="K125" s="8">
        <v>141.5</v>
      </c>
      <c r="L125" s="8">
        <f t="shared" ref="L125:L135" si="35">J125*0.4+K125/1.5*0.6</f>
        <v>89.4</v>
      </c>
      <c r="M125" s="14">
        <f t="shared" si="31"/>
        <v>89.4</v>
      </c>
      <c r="N125" s="8" t="s">
        <v>23</v>
      </c>
      <c r="O125" s="8"/>
    </row>
    <row r="126" ht="24.95" customHeight="1" spans="1:15">
      <c r="A126" s="7" t="s">
        <v>424</v>
      </c>
      <c r="B126" s="8" t="s">
        <v>417</v>
      </c>
      <c r="C126" s="9" t="s">
        <v>425</v>
      </c>
      <c r="D126" s="9" t="s">
        <v>426</v>
      </c>
      <c r="E126" s="9" t="s">
        <v>417</v>
      </c>
      <c r="F126" s="9" t="s">
        <v>427</v>
      </c>
      <c r="G126" s="8">
        <v>1</v>
      </c>
      <c r="H126" s="15">
        <v>78.2</v>
      </c>
      <c r="I126" s="8">
        <v>1</v>
      </c>
      <c r="J126" s="8">
        <f t="shared" si="34"/>
        <v>78.2</v>
      </c>
      <c r="K126" s="8">
        <v>111.88</v>
      </c>
      <c r="L126" s="8">
        <f t="shared" si="35"/>
        <v>76.032</v>
      </c>
      <c r="M126" s="14">
        <f t="shared" si="31"/>
        <v>76.03</v>
      </c>
      <c r="N126" s="8" t="s">
        <v>23</v>
      </c>
      <c r="O126" s="8"/>
    </row>
    <row r="127" ht="24.95" customHeight="1" spans="1:15">
      <c r="A127" s="7" t="s">
        <v>428</v>
      </c>
      <c r="B127" s="8" t="s">
        <v>417</v>
      </c>
      <c r="C127" s="9" t="s">
        <v>429</v>
      </c>
      <c r="D127" s="9" t="s">
        <v>430</v>
      </c>
      <c r="E127" s="9" t="s">
        <v>417</v>
      </c>
      <c r="F127" s="9" t="s">
        <v>431</v>
      </c>
      <c r="G127" s="8">
        <v>1</v>
      </c>
      <c r="H127" s="15">
        <v>82.4</v>
      </c>
      <c r="I127" s="8">
        <v>1</v>
      </c>
      <c r="J127" s="8">
        <f t="shared" si="34"/>
        <v>82.4</v>
      </c>
      <c r="K127" s="8">
        <v>128.37</v>
      </c>
      <c r="L127" s="8">
        <f t="shared" si="35"/>
        <v>84.308</v>
      </c>
      <c r="M127" s="14">
        <f t="shared" si="31"/>
        <v>84.3</v>
      </c>
      <c r="N127" s="8" t="s">
        <v>23</v>
      </c>
      <c r="O127" s="8"/>
    </row>
    <row r="128" ht="24.95" customHeight="1" spans="1:15">
      <c r="A128" s="7" t="s">
        <v>432</v>
      </c>
      <c r="B128" s="8" t="s">
        <v>417</v>
      </c>
      <c r="C128" s="9" t="s">
        <v>433</v>
      </c>
      <c r="D128" s="9" t="s">
        <v>434</v>
      </c>
      <c r="E128" s="9" t="s">
        <v>417</v>
      </c>
      <c r="F128" s="9" t="s">
        <v>435</v>
      </c>
      <c r="G128" s="8">
        <v>1</v>
      </c>
      <c r="H128" s="15">
        <v>85</v>
      </c>
      <c r="I128" s="8">
        <v>1</v>
      </c>
      <c r="J128" s="8">
        <f t="shared" si="34"/>
        <v>85</v>
      </c>
      <c r="K128" s="8">
        <v>116</v>
      </c>
      <c r="L128" s="8">
        <f t="shared" si="35"/>
        <v>80.4</v>
      </c>
      <c r="M128" s="14">
        <f t="shared" si="31"/>
        <v>80.4</v>
      </c>
      <c r="N128" s="8" t="s">
        <v>23</v>
      </c>
      <c r="O128" s="8"/>
    </row>
    <row r="129" ht="24.95" customHeight="1" spans="1:15">
      <c r="A129" s="7" t="s">
        <v>436</v>
      </c>
      <c r="B129" s="8" t="s">
        <v>417</v>
      </c>
      <c r="C129" s="9" t="s">
        <v>437</v>
      </c>
      <c r="D129" s="9" t="s">
        <v>438</v>
      </c>
      <c r="E129" s="9" t="s">
        <v>417</v>
      </c>
      <c r="F129" s="9" t="s">
        <v>54</v>
      </c>
      <c r="G129" s="8">
        <v>3</v>
      </c>
      <c r="H129" s="15">
        <v>86.6</v>
      </c>
      <c r="I129" s="8">
        <v>1</v>
      </c>
      <c r="J129" s="8">
        <f t="shared" si="34"/>
        <v>86.6</v>
      </c>
      <c r="K129" s="8">
        <v>116.94</v>
      </c>
      <c r="L129" s="8">
        <f t="shared" si="35"/>
        <v>81.416</v>
      </c>
      <c r="M129" s="14">
        <f t="shared" si="31"/>
        <v>81.41</v>
      </c>
      <c r="N129" s="8" t="s">
        <v>23</v>
      </c>
      <c r="O129" s="8"/>
    </row>
    <row r="130" ht="24.95" customHeight="1" spans="1:15">
      <c r="A130" s="7" t="s">
        <v>439</v>
      </c>
      <c r="B130" s="8" t="s">
        <v>417</v>
      </c>
      <c r="C130" s="9" t="s">
        <v>440</v>
      </c>
      <c r="D130" s="9" t="s">
        <v>441</v>
      </c>
      <c r="E130" s="9" t="s">
        <v>417</v>
      </c>
      <c r="F130" s="9" t="s">
        <v>54</v>
      </c>
      <c r="G130" s="8">
        <v>3</v>
      </c>
      <c r="H130" s="15">
        <v>84.2</v>
      </c>
      <c r="I130" s="8">
        <v>1</v>
      </c>
      <c r="J130" s="8">
        <f t="shared" si="34"/>
        <v>84.2</v>
      </c>
      <c r="K130" s="8">
        <v>112.28</v>
      </c>
      <c r="L130" s="8">
        <f t="shared" si="35"/>
        <v>78.592</v>
      </c>
      <c r="M130" s="14">
        <f t="shared" si="31"/>
        <v>78.59</v>
      </c>
      <c r="N130" s="8" t="s">
        <v>23</v>
      </c>
      <c r="O130" s="8"/>
    </row>
    <row r="131" ht="24.95" customHeight="1" spans="1:15">
      <c r="A131" s="7" t="s">
        <v>442</v>
      </c>
      <c r="B131" s="8" t="s">
        <v>417</v>
      </c>
      <c r="C131" s="9" t="s">
        <v>443</v>
      </c>
      <c r="D131" s="9" t="s">
        <v>444</v>
      </c>
      <c r="E131" s="9" t="s">
        <v>417</v>
      </c>
      <c r="F131" s="9" t="s">
        <v>54</v>
      </c>
      <c r="G131" s="8">
        <v>3</v>
      </c>
      <c r="H131" s="15">
        <v>86.2</v>
      </c>
      <c r="I131" s="8">
        <v>1</v>
      </c>
      <c r="J131" s="8">
        <f t="shared" si="34"/>
        <v>86.2</v>
      </c>
      <c r="K131" s="8">
        <v>107.82</v>
      </c>
      <c r="L131" s="8">
        <f t="shared" si="35"/>
        <v>77.608</v>
      </c>
      <c r="M131" s="14">
        <f t="shared" si="31"/>
        <v>77.6</v>
      </c>
      <c r="N131" s="8" t="s">
        <v>23</v>
      </c>
      <c r="O131" s="8"/>
    </row>
    <row r="132" ht="24.95" customHeight="1" spans="1:15">
      <c r="A132" s="7" t="s">
        <v>445</v>
      </c>
      <c r="B132" s="8" t="s">
        <v>417</v>
      </c>
      <c r="C132" s="9" t="s">
        <v>446</v>
      </c>
      <c r="D132" s="9" t="s">
        <v>447</v>
      </c>
      <c r="E132" s="9" t="s">
        <v>417</v>
      </c>
      <c r="F132" s="9" t="s">
        <v>448</v>
      </c>
      <c r="G132" s="8">
        <v>1</v>
      </c>
      <c r="H132" s="15">
        <v>85.8</v>
      </c>
      <c r="I132" s="8">
        <v>1</v>
      </c>
      <c r="J132" s="8">
        <f t="shared" si="34"/>
        <v>85.8</v>
      </c>
      <c r="K132" s="8">
        <v>125.34</v>
      </c>
      <c r="L132" s="8">
        <f t="shared" si="35"/>
        <v>84.456</v>
      </c>
      <c r="M132" s="14">
        <f t="shared" ref="M132:M153" si="36">TRUNC(L132,2)</f>
        <v>84.45</v>
      </c>
      <c r="N132" s="8" t="s">
        <v>23</v>
      </c>
      <c r="O132" s="8"/>
    </row>
    <row r="133" ht="24.95" customHeight="1" spans="1:15">
      <c r="A133" s="7" t="s">
        <v>449</v>
      </c>
      <c r="B133" s="8" t="s">
        <v>417</v>
      </c>
      <c r="C133" s="9" t="s">
        <v>450</v>
      </c>
      <c r="D133" s="9" t="s">
        <v>451</v>
      </c>
      <c r="E133" s="9" t="s">
        <v>417</v>
      </c>
      <c r="F133" s="9" t="s">
        <v>452</v>
      </c>
      <c r="G133" s="8">
        <v>1</v>
      </c>
      <c r="H133" s="15">
        <v>85.2</v>
      </c>
      <c r="I133" s="8">
        <v>1</v>
      </c>
      <c r="J133" s="8">
        <f t="shared" si="34"/>
        <v>85.2</v>
      </c>
      <c r="K133" s="8">
        <v>110.28</v>
      </c>
      <c r="L133" s="8">
        <f t="shared" si="35"/>
        <v>78.192</v>
      </c>
      <c r="M133" s="14">
        <f t="shared" si="36"/>
        <v>78.19</v>
      </c>
      <c r="N133" s="8" t="s">
        <v>23</v>
      </c>
      <c r="O133" s="8"/>
    </row>
    <row r="134" ht="24.95" customHeight="1" spans="1:15">
      <c r="A134" s="7" t="s">
        <v>453</v>
      </c>
      <c r="B134" s="8" t="s">
        <v>417</v>
      </c>
      <c r="C134" s="9" t="s">
        <v>454</v>
      </c>
      <c r="D134" s="9" t="s">
        <v>455</v>
      </c>
      <c r="E134" s="9" t="s">
        <v>417</v>
      </c>
      <c r="F134" s="9" t="s">
        <v>61</v>
      </c>
      <c r="G134" s="8">
        <v>2</v>
      </c>
      <c r="H134" s="15">
        <v>86</v>
      </c>
      <c r="I134" s="8">
        <v>1</v>
      </c>
      <c r="J134" s="8">
        <f t="shared" si="34"/>
        <v>86</v>
      </c>
      <c r="K134" s="8">
        <v>113.08</v>
      </c>
      <c r="L134" s="8">
        <f t="shared" si="35"/>
        <v>79.632</v>
      </c>
      <c r="M134" s="14">
        <f t="shared" si="36"/>
        <v>79.63</v>
      </c>
      <c r="N134" s="8" t="s">
        <v>23</v>
      </c>
      <c r="O134" s="8"/>
    </row>
    <row r="135" ht="24.95" customHeight="1" spans="1:15">
      <c r="A135" s="7" t="s">
        <v>456</v>
      </c>
      <c r="B135" s="8" t="s">
        <v>417</v>
      </c>
      <c r="C135" s="9" t="s">
        <v>457</v>
      </c>
      <c r="D135" s="9" t="s">
        <v>458</v>
      </c>
      <c r="E135" s="9" t="s">
        <v>417</v>
      </c>
      <c r="F135" s="9" t="s">
        <v>61</v>
      </c>
      <c r="G135" s="8">
        <v>2</v>
      </c>
      <c r="H135" s="15">
        <v>83.4</v>
      </c>
      <c r="I135" s="8">
        <v>1</v>
      </c>
      <c r="J135" s="8">
        <f t="shared" si="34"/>
        <v>83.4</v>
      </c>
      <c r="K135" s="8">
        <v>109.72</v>
      </c>
      <c r="L135" s="8">
        <f t="shared" si="35"/>
        <v>77.248</v>
      </c>
      <c r="M135" s="14">
        <f t="shared" si="36"/>
        <v>77.24</v>
      </c>
      <c r="N135" s="8" t="s">
        <v>23</v>
      </c>
      <c r="O135" s="8"/>
    </row>
    <row r="136" ht="24.95" customHeight="1" spans="1:15">
      <c r="A136" s="7" t="s">
        <v>459</v>
      </c>
      <c r="B136" s="8" t="s">
        <v>417</v>
      </c>
      <c r="C136" s="9" t="s">
        <v>460</v>
      </c>
      <c r="D136" s="9" t="s">
        <v>461</v>
      </c>
      <c r="E136" s="9" t="s">
        <v>417</v>
      </c>
      <c r="F136" s="9" t="s">
        <v>65</v>
      </c>
      <c r="G136" s="8">
        <v>3</v>
      </c>
      <c r="H136" s="15">
        <v>81.8</v>
      </c>
      <c r="I136" s="8">
        <v>1</v>
      </c>
      <c r="J136" s="8">
        <f t="shared" ref="J136:J138" si="37">H136*I136</f>
        <v>81.8</v>
      </c>
      <c r="K136" s="8">
        <v>103.59</v>
      </c>
      <c r="L136" s="8">
        <f t="shared" ref="L136:L138" si="38">J136*0.4+K136/1.5*0.6</f>
        <v>74.156</v>
      </c>
      <c r="M136" s="14">
        <f t="shared" si="36"/>
        <v>74.15</v>
      </c>
      <c r="N136" s="8" t="s">
        <v>23</v>
      </c>
      <c r="O136" s="8"/>
    </row>
    <row r="137" ht="24.95" customHeight="1" spans="1:15">
      <c r="A137" s="7" t="s">
        <v>462</v>
      </c>
      <c r="B137" s="8" t="s">
        <v>417</v>
      </c>
      <c r="C137" s="9" t="s">
        <v>463</v>
      </c>
      <c r="D137" s="9" t="s">
        <v>464</v>
      </c>
      <c r="E137" s="9" t="s">
        <v>417</v>
      </c>
      <c r="F137" s="9" t="s">
        <v>65</v>
      </c>
      <c r="G137" s="8">
        <v>3</v>
      </c>
      <c r="H137" s="15">
        <v>82.6</v>
      </c>
      <c r="I137" s="8">
        <v>1</v>
      </c>
      <c r="J137" s="8">
        <f t="shared" si="37"/>
        <v>82.6</v>
      </c>
      <c r="K137" s="8">
        <v>101.9</v>
      </c>
      <c r="L137" s="8">
        <f t="shared" si="38"/>
        <v>73.8</v>
      </c>
      <c r="M137" s="14">
        <f t="shared" si="36"/>
        <v>73.8</v>
      </c>
      <c r="N137" s="8" t="s">
        <v>23</v>
      </c>
      <c r="O137" s="8"/>
    </row>
    <row r="138" ht="24.95" customHeight="1" spans="1:15">
      <c r="A138" s="7" t="s">
        <v>465</v>
      </c>
      <c r="B138" s="8" t="s">
        <v>417</v>
      </c>
      <c r="C138" s="9" t="s">
        <v>466</v>
      </c>
      <c r="D138" s="9" t="s">
        <v>467</v>
      </c>
      <c r="E138" s="9" t="s">
        <v>417</v>
      </c>
      <c r="F138" s="9" t="s">
        <v>65</v>
      </c>
      <c r="G138" s="8">
        <v>3</v>
      </c>
      <c r="H138" s="15">
        <v>75.2</v>
      </c>
      <c r="I138" s="8">
        <v>1</v>
      </c>
      <c r="J138" s="8">
        <f t="shared" si="37"/>
        <v>75.2</v>
      </c>
      <c r="K138" s="8">
        <v>105.94</v>
      </c>
      <c r="L138" s="8">
        <f t="shared" si="38"/>
        <v>72.456</v>
      </c>
      <c r="M138" s="14">
        <f t="shared" si="36"/>
        <v>72.45</v>
      </c>
      <c r="N138" s="8" t="s">
        <v>23</v>
      </c>
      <c r="O138" s="8"/>
    </row>
    <row r="139" ht="24.95" customHeight="1" spans="1:15">
      <c r="A139" s="7" t="s">
        <v>468</v>
      </c>
      <c r="B139" s="8" t="s">
        <v>417</v>
      </c>
      <c r="C139" s="9" t="s">
        <v>469</v>
      </c>
      <c r="D139" s="9" t="s">
        <v>470</v>
      </c>
      <c r="E139" s="9" t="s">
        <v>417</v>
      </c>
      <c r="F139" s="9" t="s">
        <v>77</v>
      </c>
      <c r="G139" s="8">
        <v>1</v>
      </c>
      <c r="H139" s="15">
        <v>87</v>
      </c>
      <c r="I139" s="8">
        <v>1</v>
      </c>
      <c r="J139" s="8">
        <f t="shared" ref="J139:J141" si="39">H139*I139</f>
        <v>87</v>
      </c>
      <c r="K139" s="8">
        <v>105.55</v>
      </c>
      <c r="L139" s="8">
        <f t="shared" ref="L139:L141" si="40">J139*0.4+K139/1.5*0.6</f>
        <v>77.02</v>
      </c>
      <c r="M139" s="14">
        <f t="shared" si="36"/>
        <v>77.02</v>
      </c>
      <c r="N139" s="8" t="s">
        <v>23</v>
      </c>
      <c r="O139" s="8"/>
    </row>
    <row r="140" ht="24.95" customHeight="1" spans="1:15">
      <c r="A140" s="7" t="s">
        <v>471</v>
      </c>
      <c r="B140" s="8" t="s">
        <v>417</v>
      </c>
      <c r="C140" s="9" t="s">
        <v>472</v>
      </c>
      <c r="D140" s="9" t="s">
        <v>473</v>
      </c>
      <c r="E140" s="9" t="s">
        <v>417</v>
      </c>
      <c r="F140" s="9" t="s">
        <v>22</v>
      </c>
      <c r="G140" s="8">
        <v>2</v>
      </c>
      <c r="H140" s="15">
        <v>88.8</v>
      </c>
      <c r="I140" s="8">
        <v>1</v>
      </c>
      <c r="J140" s="8">
        <f t="shared" si="39"/>
        <v>88.8</v>
      </c>
      <c r="K140" s="8">
        <v>101.06</v>
      </c>
      <c r="L140" s="8">
        <f t="shared" si="40"/>
        <v>75.944</v>
      </c>
      <c r="M140" s="14">
        <f t="shared" si="36"/>
        <v>75.94</v>
      </c>
      <c r="N140" s="8" t="s">
        <v>23</v>
      </c>
      <c r="O140" s="8"/>
    </row>
    <row r="141" ht="24.95" customHeight="1" spans="1:15">
      <c r="A141" s="7" t="s">
        <v>474</v>
      </c>
      <c r="B141" s="8" t="s">
        <v>417</v>
      </c>
      <c r="C141" s="9" t="s">
        <v>475</v>
      </c>
      <c r="D141" s="9" t="s">
        <v>476</v>
      </c>
      <c r="E141" s="9" t="s">
        <v>417</v>
      </c>
      <c r="F141" s="9" t="s">
        <v>22</v>
      </c>
      <c r="G141" s="8">
        <v>2</v>
      </c>
      <c r="H141" s="15">
        <v>86.6</v>
      </c>
      <c r="I141" s="8">
        <v>1</v>
      </c>
      <c r="J141" s="8">
        <f t="shared" si="39"/>
        <v>86.6</v>
      </c>
      <c r="K141" s="8">
        <v>98.79</v>
      </c>
      <c r="L141" s="8">
        <f t="shared" si="40"/>
        <v>74.156</v>
      </c>
      <c r="M141" s="14">
        <f t="shared" si="36"/>
        <v>74.15</v>
      </c>
      <c r="N141" s="8" t="s">
        <v>23</v>
      </c>
      <c r="O141" s="8"/>
    </row>
    <row r="142" ht="24.95" customHeight="1" spans="1:15">
      <c r="A142" s="7" t="s">
        <v>477</v>
      </c>
      <c r="B142" s="8" t="s">
        <v>417</v>
      </c>
      <c r="C142" s="9" t="s">
        <v>478</v>
      </c>
      <c r="D142" s="9" t="s">
        <v>479</v>
      </c>
      <c r="E142" s="9" t="s">
        <v>417</v>
      </c>
      <c r="F142" s="9" t="s">
        <v>84</v>
      </c>
      <c r="G142" s="8">
        <v>1</v>
      </c>
      <c r="H142" s="15">
        <v>82.8</v>
      </c>
      <c r="I142" s="8">
        <v>1</v>
      </c>
      <c r="J142" s="8">
        <f t="shared" ref="J142:J145" si="41">H142*I142</f>
        <v>82.8</v>
      </c>
      <c r="K142" s="8">
        <v>110.81</v>
      </c>
      <c r="L142" s="8">
        <f t="shared" ref="L142:L145" si="42">J142*0.4+K142/1.5*0.6</f>
        <v>77.444</v>
      </c>
      <c r="M142" s="14">
        <f t="shared" si="36"/>
        <v>77.44</v>
      </c>
      <c r="N142" s="8" t="s">
        <v>23</v>
      </c>
      <c r="O142" s="8"/>
    </row>
    <row r="143" ht="24.95" customHeight="1" spans="1:15">
      <c r="A143" s="7" t="s">
        <v>480</v>
      </c>
      <c r="B143" s="8" t="s">
        <v>417</v>
      </c>
      <c r="C143" s="9" t="s">
        <v>481</v>
      </c>
      <c r="D143" s="9" t="s">
        <v>482</v>
      </c>
      <c r="E143" s="9" t="s">
        <v>417</v>
      </c>
      <c r="F143" s="9" t="s">
        <v>30</v>
      </c>
      <c r="G143" s="8">
        <v>1</v>
      </c>
      <c r="H143" s="15">
        <v>82.8</v>
      </c>
      <c r="I143" s="8">
        <v>1</v>
      </c>
      <c r="J143" s="8">
        <f t="shared" si="41"/>
        <v>82.8</v>
      </c>
      <c r="K143" s="8">
        <v>93.98</v>
      </c>
      <c r="L143" s="8">
        <f t="shared" si="42"/>
        <v>70.712</v>
      </c>
      <c r="M143" s="14">
        <f t="shared" si="36"/>
        <v>70.71</v>
      </c>
      <c r="N143" s="8" t="s">
        <v>23</v>
      </c>
      <c r="O143" s="8"/>
    </row>
    <row r="144" ht="24.95" customHeight="1" spans="1:15">
      <c r="A144" s="7" t="s">
        <v>483</v>
      </c>
      <c r="B144" s="8" t="s">
        <v>417</v>
      </c>
      <c r="C144" s="9" t="s">
        <v>484</v>
      </c>
      <c r="D144" s="9" t="s">
        <v>485</v>
      </c>
      <c r="E144" s="9" t="s">
        <v>417</v>
      </c>
      <c r="F144" s="9" t="s">
        <v>211</v>
      </c>
      <c r="G144" s="8">
        <v>1</v>
      </c>
      <c r="H144" s="15">
        <v>85.6</v>
      </c>
      <c r="I144" s="8">
        <v>1</v>
      </c>
      <c r="J144" s="8">
        <f t="shared" si="41"/>
        <v>85.6</v>
      </c>
      <c r="K144" s="8">
        <v>110.47</v>
      </c>
      <c r="L144" s="8">
        <f t="shared" si="42"/>
        <v>78.428</v>
      </c>
      <c r="M144" s="14">
        <f t="shared" si="36"/>
        <v>78.42</v>
      </c>
      <c r="N144" s="8" t="s">
        <v>23</v>
      </c>
      <c r="O144" s="8"/>
    </row>
    <row r="145" ht="24.95" customHeight="1" spans="1:15">
      <c r="A145" s="7" t="s">
        <v>486</v>
      </c>
      <c r="B145" s="8" t="s">
        <v>417</v>
      </c>
      <c r="C145" s="9" t="s">
        <v>487</v>
      </c>
      <c r="D145" s="9" t="s">
        <v>488</v>
      </c>
      <c r="E145" s="9" t="s">
        <v>417</v>
      </c>
      <c r="F145" s="9" t="s">
        <v>34</v>
      </c>
      <c r="G145" s="8">
        <v>1</v>
      </c>
      <c r="H145" s="15">
        <v>81.2</v>
      </c>
      <c r="I145" s="8">
        <v>1</v>
      </c>
      <c r="J145" s="8">
        <f t="shared" si="41"/>
        <v>81.2</v>
      </c>
      <c r="K145" s="8">
        <v>129.58</v>
      </c>
      <c r="L145" s="8">
        <f t="shared" si="42"/>
        <v>84.312</v>
      </c>
      <c r="M145" s="14">
        <f t="shared" si="36"/>
        <v>84.31</v>
      </c>
      <c r="N145" s="8" t="s">
        <v>23</v>
      </c>
      <c r="O145" s="8"/>
    </row>
    <row r="146" ht="24.95" customHeight="1" spans="1:15">
      <c r="A146" s="7" t="s">
        <v>489</v>
      </c>
      <c r="B146" s="8" t="s">
        <v>417</v>
      </c>
      <c r="C146" s="9" t="s">
        <v>490</v>
      </c>
      <c r="D146" s="9" t="s">
        <v>491</v>
      </c>
      <c r="E146" s="9" t="s">
        <v>417</v>
      </c>
      <c r="F146" s="9" t="s">
        <v>38</v>
      </c>
      <c r="G146" s="8">
        <v>3</v>
      </c>
      <c r="H146" s="15">
        <v>74.6</v>
      </c>
      <c r="I146" s="8">
        <v>1</v>
      </c>
      <c r="J146" s="8">
        <f t="shared" ref="J146:J149" si="43">H146*I146</f>
        <v>74.6</v>
      </c>
      <c r="K146" s="8">
        <v>125.32</v>
      </c>
      <c r="L146" s="8">
        <f t="shared" ref="L146:L149" si="44">J146*0.4+K146/1.5*0.6</f>
        <v>79.968</v>
      </c>
      <c r="M146" s="14">
        <f t="shared" si="36"/>
        <v>79.96</v>
      </c>
      <c r="N146" s="8" t="s">
        <v>23</v>
      </c>
      <c r="O146" s="8"/>
    </row>
    <row r="147" ht="24.95" customHeight="1" spans="1:15">
      <c r="A147" s="7" t="s">
        <v>492</v>
      </c>
      <c r="B147" s="8" t="s">
        <v>417</v>
      </c>
      <c r="C147" s="9" t="s">
        <v>493</v>
      </c>
      <c r="D147" s="9" t="s">
        <v>494</v>
      </c>
      <c r="E147" s="9" t="s">
        <v>417</v>
      </c>
      <c r="F147" s="9" t="s">
        <v>38</v>
      </c>
      <c r="G147" s="8">
        <v>3</v>
      </c>
      <c r="H147" s="15">
        <v>78.8</v>
      </c>
      <c r="I147" s="8">
        <v>1</v>
      </c>
      <c r="J147" s="8">
        <f t="shared" si="43"/>
        <v>78.8</v>
      </c>
      <c r="K147" s="8">
        <v>118.35</v>
      </c>
      <c r="L147" s="8">
        <f t="shared" si="44"/>
        <v>78.86</v>
      </c>
      <c r="M147" s="14">
        <f t="shared" si="36"/>
        <v>78.86</v>
      </c>
      <c r="N147" s="8" t="s">
        <v>23</v>
      </c>
      <c r="O147" s="8"/>
    </row>
    <row r="148" ht="24.95" customHeight="1" spans="1:15">
      <c r="A148" s="7" t="s">
        <v>495</v>
      </c>
      <c r="B148" s="8" t="s">
        <v>417</v>
      </c>
      <c r="C148" s="9" t="s">
        <v>496</v>
      </c>
      <c r="D148" s="9" t="s">
        <v>497</v>
      </c>
      <c r="E148" s="9" t="s">
        <v>417</v>
      </c>
      <c r="F148" s="9" t="s">
        <v>38</v>
      </c>
      <c r="G148" s="8">
        <v>3</v>
      </c>
      <c r="H148" s="15">
        <v>76.4</v>
      </c>
      <c r="I148" s="8">
        <v>1</v>
      </c>
      <c r="J148" s="8">
        <f t="shared" si="43"/>
        <v>76.4</v>
      </c>
      <c r="K148" s="8">
        <v>111.99</v>
      </c>
      <c r="L148" s="8">
        <f t="shared" si="44"/>
        <v>75.356</v>
      </c>
      <c r="M148" s="14">
        <f t="shared" si="36"/>
        <v>75.35</v>
      </c>
      <c r="N148" s="8" t="s">
        <v>23</v>
      </c>
      <c r="O148" s="8"/>
    </row>
    <row r="149" ht="24.95" customHeight="1" spans="1:15">
      <c r="A149" s="7" t="s">
        <v>498</v>
      </c>
      <c r="B149" s="8" t="s">
        <v>18</v>
      </c>
      <c r="C149" s="9" t="s">
        <v>499</v>
      </c>
      <c r="D149" s="9" t="s">
        <v>500</v>
      </c>
      <c r="E149" s="11" t="s">
        <v>501</v>
      </c>
      <c r="F149" s="11" t="s">
        <v>502</v>
      </c>
      <c r="G149" s="8">
        <v>1</v>
      </c>
      <c r="H149" s="10">
        <v>80.8</v>
      </c>
      <c r="I149" s="8">
        <v>1</v>
      </c>
      <c r="J149" s="8">
        <f t="shared" si="43"/>
        <v>80.8</v>
      </c>
      <c r="K149" s="8">
        <v>113.88</v>
      </c>
      <c r="L149" s="8">
        <f t="shared" si="44"/>
        <v>77.872</v>
      </c>
      <c r="M149" s="14">
        <f t="shared" si="36"/>
        <v>77.87</v>
      </c>
      <c r="N149" s="8" t="s">
        <v>23</v>
      </c>
      <c r="O149" s="8"/>
    </row>
    <row r="150" ht="24.95" customHeight="1" spans="1:15">
      <c r="A150" s="7" t="s">
        <v>503</v>
      </c>
      <c r="B150" s="8" t="s">
        <v>18</v>
      </c>
      <c r="C150" s="9" t="s">
        <v>504</v>
      </c>
      <c r="D150" s="9" t="s">
        <v>505</v>
      </c>
      <c r="E150" s="11" t="s">
        <v>501</v>
      </c>
      <c r="F150" s="11" t="s">
        <v>435</v>
      </c>
      <c r="G150" s="8">
        <v>2</v>
      </c>
      <c r="H150" s="10">
        <v>81.8</v>
      </c>
      <c r="I150" s="8">
        <v>1</v>
      </c>
      <c r="J150" s="8">
        <f t="shared" ref="J150:J157" si="45">H150*I150</f>
        <v>81.8</v>
      </c>
      <c r="K150" s="8">
        <v>123.48</v>
      </c>
      <c r="L150" s="8">
        <f t="shared" ref="L150:L157" si="46">J150*0.4+K150/1.5*0.6</f>
        <v>82.112</v>
      </c>
      <c r="M150" s="14">
        <f t="shared" si="36"/>
        <v>82.11</v>
      </c>
      <c r="N150" s="8" t="s">
        <v>23</v>
      </c>
      <c r="O150" s="8"/>
    </row>
    <row r="151" ht="24.95" customHeight="1" spans="1:15">
      <c r="A151" s="7" t="s">
        <v>506</v>
      </c>
      <c r="B151" s="8" t="s">
        <v>18</v>
      </c>
      <c r="C151" s="9" t="s">
        <v>507</v>
      </c>
      <c r="D151" s="9" t="s">
        <v>508</v>
      </c>
      <c r="E151" s="11" t="s">
        <v>501</v>
      </c>
      <c r="F151" s="11" t="s">
        <v>435</v>
      </c>
      <c r="G151" s="8">
        <v>2</v>
      </c>
      <c r="H151" s="10">
        <v>76.6</v>
      </c>
      <c r="I151" s="8">
        <v>1</v>
      </c>
      <c r="J151" s="8">
        <f t="shared" si="45"/>
        <v>76.6</v>
      </c>
      <c r="K151" s="8">
        <v>118.76</v>
      </c>
      <c r="L151" s="8">
        <f t="shared" si="46"/>
        <v>78.144</v>
      </c>
      <c r="M151" s="14">
        <f t="shared" si="36"/>
        <v>78.14</v>
      </c>
      <c r="N151" s="8" t="s">
        <v>23</v>
      </c>
      <c r="O151" s="8"/>
    </row>
    <row r="152" ht="24.95" customHeight="1" spans="1:15">
      <c r="A152" s="7" t="s">
        <v>509</v>
      </c>
      <c r="B152" s="8" t="s">
        <v>18</v>
      </c>
      <c r="C152" s="9" t="s">
        <v>510</v>
      </c>
      <c r="D152" s="9" t="s">
        <v>511</v>
      </c>
      <c r="E152" s="11" t="s">
        <v>501</v>
      </c>
      <c r="F152" s="11" t="s">
        <v>54</v>
      </c>
      <c r="G152" s="8">
        <v>6</v>
      </c>
      <c r="H152" s="10">
        <v>81</v>
      </c>
      <c r="I152" s="8">
        <v>1</v>
      </c>
      <c r="J152" s="8">
        <f t="shared" si="45"/>
        <v>81</v>
      </c>
      <c r="K152" s="8">
        <v>127.19</v>
      </c>
      <c r="L152" s="8">
        <f t="shared" si="46"/>
        <v>83.276</v>
      </c>
      <c r="M152" s="14">
        <f t="shared" si="36"/>
        <v>83.27</v>
      </c>
      <c r="N152" s="8" t="s">
        <v>23</v>
      </c>
      <c r="O152" s="8"/>
    </row>
    <row r="153" ht="24.95" customHeight="1" spans="1:15">
      <c r="A153" s="7" t="s">
        <v>512</v>
      </c>
      <c r="B153" s="8" t="s">
        <v>18</v>
      </c>
      <c r="C153" s="9" t="s">
        <v>513</v>
      </c>
      <c r="D153" s="9" t="s">
        <v>514</v>
      </c>
      <c r="E153" s="11" t="s">
        <v>501</v>
      </c>
      <c r="F153" s="11" t="s">
        <v>54</v>
      </c>
      <c r="G153" s="8">
        <v>6</v>
      </c>
      <c r="H153" s="10">
        <v>81.2</v>
      </c>
      <c r="I153" s="8">
        <v>1</v>
      </c>
      <c r="J153" s="8">
        <f t="shared" si="45"/>
        <v>81.2</v>
      </c>
      <c r="K153" s="8">
        <v>124.47</v>
      </c>
      <c r="L153" s="8">
        <f t="shared" si="46"/>
        <v>82.268</v>
      </c>
      <c r="M153" s="14">
        <f t="shared" si="36"/>
        <v>82.26</v>
      </c>
      <c r="N153" s="8" t="s">
        <v>23</v>
      </c>
      <c r="O153" s="8"/>
    </row>
    <row r="154" ht="24.95" customHeight="1" spans="1:15">
      <c r="A154" s="7" t="s">
        <v>515</v>
      </c>
      <c r="B154" s="8" t="s">
        <v>18</v>
      </c>
      <c r="C154" s="9" t="s">
        <v>516</v>
      </c>
      <c r="D154" s="9" t="s">
        <v>517</v>
      </c>
      <c r="E154" s="11" t="s">
        <v>501</v>
      </c>
      <c r="F154" s="11" t="s">
        <v>54</v>
      </c>
      <c r="G154" s="8">
        <v>6</v>
      </c>
      <c r="H154" s="10">
        <v>82.2</v>
      </c>
      <c r="I154" s="8">
        <v>1</v>
      </c>
      <c r="J154" s="8">
        <f t="shared" si="45"/>
        <v>82.2</v>
      </c>
      <c r="K154" s="8">
        <v>119.3</v>
      </c>
      <c r="L154" s="8">
        <f t="shared" si="46"/>
        <v>80.6</v>
      </c>
      <c r="M154" s="14">
        <f t="shared" ref="M154:M173" si="47">TRUNC(L154,2)</f>
        <v>80.6</v>
      </c>
      <c r="N154" s="8" t="s">
        <v>23</v>
      </c>
      <c r="O154" s="8"/>
    </row>
    <row r="155" ht="24.95" customHeight="1" spans="1:15">
      <c r="A155" s="7" t="s">
        <v>518</v>
      </c>
      <c r="B155" s="8" t="s">
        <v>18</v>
      </c>
      <c r="C155" s="9" t="s">
        <v>519</v>
      </c>
      <c r="D155" s="9" t="s">
        <v>520</v>
      </c>
      <c r="E155" s="11" t="s">
        <v>501</v>
      </c>
      <c r="F155" s="11" t="s">
        <v>54</v>
      </c>
      <c r="G155" s="8">
        <v>6</v>
      </c>
      <c r="H155" s="10">
        <v>85.6</v>
      </c>
      <c r="I155" s="8">
        <v>1</v>
      </c>
      <c r="J155" s="8">
        <f t="shared" si="45"/>
        <v>85.6</v>
      </c>
      <c r="K155" s="8">
        <v>114.64</v>
      </c>
      <c r="L155" s="8">
        <f t="shared" si="46"/>
        <v>80.096</v>
      </c>
      <c r="M155" s="14">
        <f t="shared" si="47"/>
        <v>80.09</v>
      </c>
      <c r="N155" s="8" t="s">
        <v>23</v>
      </c>
      <c r="O155" s="8"/>
    </row>
    <row r="156" ht="24.95" customHeight="1" spans="1:15">
      <c r="A156" s="7" t="s">
        <v>521</v>
      </c>
      <c r="B156" s="8" t="s">
        <v>18</v>
      </c>
      <c r="C156" s="9" t="s">
        <v>522</v>
      </c>
      <c r="D156" s="9" t="s">
        <v>523</v>
      </c>
      <c r="E156" s="11" t="s">
        <v>501</v>
      </c>
      <c r="F156" s="11" t="s">
        <v>54</v>
      </c>
      <c r="G156" s="8">
        <v>6</v>
      </c>
      <c r="H156" s="10">
        <v>79.4</v>
      </c>
      <c r="I156" s="8">
        <v>1</v>
      </c>
      <c r="J156" s="8">
        <f t="shared" si="45"/>
        <v>79.4</v>
      </c>
      <c r="K156" s="8">
        <v>120.7</v>
      </c>
      <c r="L156" s="8">
        <f t="shared" si="46"/>
        <v>80.04</v>
      </c>
      <c r="M156" s="14">
        <f t="shared" si="47"/>
        <v>80.04</v>
      </c>
      <c r="N156" s="8" t="s">
        <v>23</v>
      </c>
      <c r="O156" s="8"/>
    </row>
    <row r="157" ht="24.95" customHeight="1" spans="1:15">
      <c r="A157" s="7" t="s">
        <v>524</v>
      </c>
      <c r="B157" s="8" t="s">
        <v>18</v>
      </c>
      <c r="C157" s="9" t="s">
        <v>525</v>
      </c>
      <c r="D157" s="9" t="s">
        <v>526</v>
      </c>
      <c r="E157" s="11" t="s">
        <v>501</v>
      </c>
      <c r="F157" s="11" t="s">
        <v>54</v>
      </c>
      <c r="G157" s="8">
        <v>6</v>
      </c>
      <c r="H157" s="10">
        <v>84.8</v>
      </c>
      <c r="I157" s="8">
        <v>1</v>
      </c>
      <c r="J157" s="8">
        <f t="shared" si="45"/>
        <v>84.8</v>
      </c>
      <c r="K157" s="8">
        <v>110.59</v>
      </c>
      <c r="L157" s="8">
        <f t="shared" si="46"/>
        <v>78.156</v>
      </c>
      <c r="M157" s="14">
        <f t="shared" si="47"/>
        <v>78.15</v>
      </c>
      <c r="N157" s="8" t="s">
        <v>23</v>
      </c>
      <c r="O157" s="8"/>
    </row>
    <row r="158" ht="24.95" customHeight="1" spans="1:15">
      <c r="A158" s="7" t="s">
        <v>527</v>
      </c>
      <c r="B158" s="8" t="s">
        <v>18</v>
      </c>
      <c r="C158" s="9" t="s">
        <v>528</v>
      </c>
      <c r="D158" s="9" t="s">
        <v>529</v>
      </c>
      <c r="E158" s="11" t="s">
        <v>501</v>
      </c>
      <c r="F158" s="11" t="s">
        <v>448</v>
      </c>
      <c r="G158" s="8">
        <v>2</v>
      </c>
      <c r="H158" s="10">
        <v>88.8</v>
      </c>
      <c r="I158" s="8">
        <v>1</v>
      </c>
      <c r="J158" s="8">
        <f t="shared" ref="J158:J165" si="48">H158*I158</f>
        <v>88.8</v>
      </c>
      <c r="K158" s="8">
        <v>121.93</v>
      </c>
      <c r="L158" s="8">
        <f t="shared" ref="L158:L165" si="49">J158*0.4+K158/1.5*0.6</f>
        <v>84.292</v>
      </c>
      <c r="M158" s="14">
        <f t="shared" si="47"/>
        <v>84.29</v>
      </c>
      <c r="N158" s="8" t="s">
        <v>23</v>
      </c>
      <c r="O158" s="8"/>
    </row>
    <row r="159" ht="24.95" customHeight="1" spans="1:15">
      <c r="A159" s="7" t="s">
        <v>530</v>
      </c>
      <c r="B159" s="8" t="s">
        <v>18</v>
      </c>
      <c r="C159" s="9" t="s">
        <v>531</v>
      </c>
      <c r="D159" s="9" t="s">
        <v>532</v>
      </c>
      <c r="E159" s="11" t="s">
        <v>501</v>
      </c>
      <c r="F159" s="11" t="s">
        <v>448</v>
      </c>
      <c r="G159" s="8">
        <v>2</v>
      </c>
      <c r="H159" s="10">
        <v>81.8</v>
      </c>
      <c r="I159" s="8">
        <v>1</v>
      </c>
      <c r="J159" s="8">
        <f t="shared" si="48"/>
        <v>81.8</v>
      </c>
      <c r="K159" s="8">
        <v>122.3</v>
      </c>
      <c r="L159" s="8">
        <f t="shared" si="49"/>
        <v>81.64</v>
      </c>
      <c r="M159" s="14">
        <f t="shared" si="47"/>
        <v>81.64</v>
      </c>
      <c r="N159" s="8" t="s">
        <v>23</v>
      </c>
      <c r="O159" s="8"/>
    </row>
    <row r="160" ht="24.95" customHeight="1" spans="1:15">
      <c r="A160" s="7" t="s">
        <v>533</v>
      </c>
      <c r="B160" s="8" t="s">
        <v>18</v>
      </c>
      <c r="C160" s="9" t="s">
        <v>534</v>
      </c>
      <c r="D160" s="9" t="s">
        <v>535</v>
      </c>
      <c r="E160" s="11" t="s">
        <v>501</v>
      </c>
      <c r="F160" s="11" t="s">
        <v>452</v>
      </c>
      <c r="G160" s="8">
        <v>1</v>
      </c>
      <c r="H160" s="10">
        <v>71.8</v>
      </c>
      <c r="I160" s="8">
        <v>1</v>
      </c>
      <c r="J160" s="8">
        <f t="shared" si="48"/>
        <v>71.8</v>
      </c>
      <c r="K160" s="8">
        <v>128.26</v>
      </c>
      <c r="L160" s="8">
        <f t="shared" si="49"/>
        <v>80.024</v>
      </c>
      <c r="M160" s="14">
        <f t="shared" si="47"/>
        <v>80.02</v>
      </c>
      <c r="N160" s="8" t="s">
        <v>23</v>
      </c>
      <c r="O160" s="8"/>
    </row>
    <row r="161" ht="24.95" customHeight="1" spans="1:15">
      <c r="A161" s="7" t="s">
        <v>536</v>
      </c>
      <c r="B161" s="8" t="s">
        <v>18</v>
      </c>
      <c r="C161" s="9" t="s">
        <v>537</v>
      </c>
      <c r="D161" s="9" t="s">
        <v>538</v>
      </c>
      <c r="E161" s="11" t="s">
        <v>501</v>
      </c>
      <c r="F161" s="11" t="s">
        <v>61</v>
      </c>
      <c r="G161" s="8">
        <v>3</v>
      </c>
      <c r="H161" s="10">
        <v>70.6</v>
      </c>
      <c r="I161" s="8">
        <v>1</v>
      </c>
      <c r="J161" s="8">
        <f t="shared" si="48"/>
        <v>70.6</v>
      </c>
      <c r="K161" s="8">
        <v>140.62</v>
      </c>
      <c r="L161" s="8">
        <f t="shared" si="49"/>
        <v>84.488</v>
      </c>
      <c r="M161" s="14">
        <f t="shared" si="47"/>
        <v>84.48</v>
      </c>
      <c r="N161" s="8" t="s">
        <v>23</v>
      </c>
      <c r="O161" s="8"/>
    </row>
    <row r="162" ht="24.95" customHeight="1" spans="1:15">
      <c r="A162" s="7" t="s">
        <v>539</v>
      </c>
      <c r="B162" s="8" t="s">
        <v>18</v>
      </c>
      <c r="C162" s="9" t="s">
        <v>540</v>
      </c>
      <c r="D162" s="9" t="s">
        <v>541</v>
      </c>
      <c r="E162" s="11" t="s">
        <v>501</v>
      </c>
      <c r="F162" s="11" t="s">
        <v>61</v>
      </c>
      <c r="G162" s="8">
        <v>3</v>
      </c>
      <c r="H162" s="10">
        <v>88.2</v>
      </c>
      <c r="I162" s="8">
        <v>1</v>
      </c>
      <c r="J162" s="8">
        <f t="shared" si="48"/>
        <v>88.2</v>
      </c>
      <c r="K162" s="8">
        <v>116.79</v>
      </c>
      <c r="L162" s="8">
        <f t="shared" si="49"/>
        <v>81.996</v>
      </c>
      <c r="M162" s="14">
        <f t="shared" si="47"/>
        <v>81.99</v>
      </c>
      <c r="N162" s="8" t="s">
        <v>23</v>
      </c>
      <c r="O162" s="8"/>
    </row>
    <row r="163" ht="24.95" customHeight="1" spans="1:15">
      <c r="A163" s="7" t="s">
        <v>542</v>
      </c>
      <c r="B163" s="8" t="s">
        <v>18</v>
      </c>
      <c r="C163" s="9" t="s">
        <v>543</v>
      </c>
      <c r="D163" s="9" t="s">
        <v>544</v>
      </c>
      <c r="E163" s="11" t="s">
        <v>501</v>
      </c>
      <c r="F163" s="11" t="s">
        <v>61</v>
      </c>
      <c r="G163" s="8">
        <v>3</v>
      </c>
      <c r="H163" s="10">
        <v>74.6</v>
      </c>
      <c r="I163" s="8">
        <v>1</v>
      </c>
      <c r="J163" s="8">
        <f t="shared" si="48"/>
        <v>74.6</v>
      </c>
      <c r="K163" s="8">
        <v>129.12</v>
      </c>
      <c r="L163" s="8">
        <f t="shared" si="49"/>
        <v>81.488</v>
      </c>
      <c r="M163" s="14">
        <f t="shared" si="47"/>
        <v>81.48</v>
      </c>
      <c r="N163" s="8" t="s">
        <v>23</v>
      </c>
      <c r="O163" s="8"/>
    </row>
    <row r="164" ht="24.95" customHeight="1" spans="1:15">
      <c r="A164" s="7" t="s">
        <v>545</v>
      </c>
      <c r="B164" s="8" t="s">
        <v>18</v>
      </c>
      <c r="C164" s="9" t="s">
        <v>546</v>
      </c>
      <c r="D164" s="9" t="s">
        <v>547</v>
      </c>
      <c r="E164" s="11" t="s">
        <v>501</v>
      </c>
      <c r="F164" s="11" t="s">
        <v>65</v>
      </c>
      <c r="G164" s="8">
        <v>2</v>
      </c>
      <c r="H164" s="10">
        <v>88.7</v>
      </c>
      <c r="I164" s="8">
        <v>1</v>
      </c>
      <c r="J164" s="8">
        <f t="shared" si="48"/>
        <v>88.7</v>
      </c>
      <c r="K164" s="8">
        <v>108.98</v>
      </c>
      <c r="L164" s="8">
        <f t="shared" si="49"/>
        <v>79.072</v>
      </c>
      <c r="M164" s="14">
        <f t="shared" si="47"/>
        <v>79.07</v>
      </c>
      <c r="N164" s="8" t="s">
        <v>23</v>
      </c>
      <c r="O164" s="8"/>
    </row>
    <row r="165" ht="24.95" customHeight="1" spans="1:15">
      <c r="A165" s="7" t="s">
        <v>548</v>
      </c>
      <c r="B165" s="8" t="s">
        <v>18</v>
      </c>
      <c r="C165" s="9" t="s">
        <v>549</v>
      </c>
      <c r="D165" s="9" t="s">
        <v>550</v>
      </c>
      <c r="E165" s="11" t="s">
        <v>501</v>
      </c>
      <c r="F165" s="11" t="s">
        <v>65</v>
      </c>
      <c r="G165" s="8">
        <v>2</v>
      </c>
      <c r="H165" s="10">
        <v>82.5</v>
      </c>
      <c r="I165" s="8">
        <v>1</v>
      </c>
      <c r="J165" s="8">
        <f t="shared" si="48"/>
        <v>82.5</v>
      </c>
      <c r="K165" s="8">
        <v>105.24</v>
      </c>
      <c r="L165" s="8">
        <f t="shared" si="49"/>
        <v>75.096</v>
      </c>
      <c r="M165" s="14">
        <f t="shared" si="47"/>
        <v>75.09</v>
      </c>
      <c r="N165" s="8" t="s">
        <v>23</v>
      </c>
      <c r="O165" s="8"/>
    </row>
    <row r="166" ht="24.95" customHeight="1" spans="1:15">
      <c r="A166" s="7" t="s">
        <v>551</v>
      </c>
      <c r="B166" s="8" t="s">
        <v>18</v>
      </c>
      <c r="C166" s="9" t="s">
        <v>552</v>
      </c>
      <c r="D166" s="9" t="s">
        <v>553</v>
      </c>
      <c r="E166" s="11" t="s">
        <v>501</v>
      </c>
      <c r="F166" s="11" t="s">
        <v>554</v>
      </c>
      <c r="G166" s="8">
        <v>1</v>
      </c>
      <c r="H166" s="10">
        <v>82.8</v>
      </c>
      <c r="I166" s="8">
        <v>1</v>
      </c>
      <c r="J166" s="8">
        <f t="shared" ref="J166:J171" si="50">H166*I166</f>
        <v>82.8</v>
      </c>
      <c r="K166" s="8">
        <v>134.09</v>
      </c>
      <c r="L166" s="8">
        <f t="shared" ref="L166:L171" si="51">J166*0.4+K166/1.5*0.6</f>
        <v>86.756</v>
      </c>
      <c r="M166" s="14">
        <f t="shared" si="47"/>
        <v>86.75</v>
      </c>
      <c r="N166" s="8" t="s">
        <v>23</v>
      </c>
      <c r="O166" s="8"/>
    </row>
    <row r="167" ht="24.95" customHeight="1" spans="1:15">
      <c r="A167" s="7" t="s">
        <v>555</v>
      </c>
      <c r="B167" s="8" t="s">
        <v>18</v>
      </c>
      <c r="C167" s="9" t="s">
        <v>556</v>
      </c>
      <c r="D167" s="9" t="s">
        <v>557</v>
      </c>
      <c r="E167" s="11" t="s">
        <v>501</v>
      </c>
      <c r="F167" s="11" t="s">
        <v>558</v>
      </c>
      <c r="G167" s="8">
        <v>1</v>
      </c>
      <c r="H167" s="10">
        <v>89.2</v>
      </c>
      <c r="I167" s="8">
        <v>1</v>
      </c>
      <c r="J167" s="8">
        <f t="shared" si="50"/>
        <v>89.2</v>
      </c>
      <c r="K167" s="8">
        <v>116.75</v>
      </c>
      <c r="L167" s="8">
        <f t="shared" si="51"/>
        <v>82.38</v>
      </c>
      <c r="M167" s="14">
        <f t="shared" si="47"/>
        <v>82.38</v>
      </c>
      <c r="N167" s="8" t="s">
        <v>23</v>
      </c>
      <c r="O167" s="8"/>
    </row>
    <row r="168" ht="24.95" customHeight="1" spans="1:15">
      <c r="A168" s="7" t="s">
        <v>559</v>
      </c>
      <c r="B168" s="8" t="s">
        <v>560</v>
      </c>
      <c r="C168" s="9" t="s">
        <v>561</v>
      </c>
      <c r="D168" s="9" t="s">
        <v>562</v>
      </c>
      <c r="E168" s="9" t="s">
        <v>563</v>
      </c>
      <c r="F168" s="9" t="s">
        <v>61</v>
      </c>
      <c r="G168" s="8">
        <v>1</v>
      </c>
      <c r="H168" s="15">
        <v>83.6</v>
      </c>
      <c r="I168" s="8">
        <v>1</v>
      </c>
      <c r="J168" s="8">
        <f t="shared" si="50"/>
        <v>83.6</v>
      </c>
      <c r="K168" s="8">
        <v>112.57</v>
      </c>
      <c r="L168" s="8">
        <f t="shared" si="51"/>
        <v>78.468</v>
      </c>
      <c r="M168" s="14">
        <f t="shared" si="47"/>
        <v>78.46</v>
      </c>
      <c r="N168" s="8" t="s">
        <v>23</v>
      </c>
      <c r="O168" s="8"/>
    </row>
    <row r="169" ht="24.95" customHeight="1" spans="1:15">
      <c r="A169" s="7" t="s">
        <v>564</v>
      </c>
      <c r="B169" s="8" t="s">
        <v>193</v>
      </c>
      <c r="C169" s="9" t="s">
        <v>565</v>
      </c>
      <c r="D169" s="9" t="s">
        <v>566</v>
      </c>
      <c r="E169" s="9" t="s">
        <v>563</v>
      </c>
      <c r="F169" s="9" t="s">
        <v>197</v>
      </c>
      <c r="G169" s="8">
        <v>1</v>
      </c>
      <c r="H169" s="8">
        <v>80.6</v>
      </c>
      <c r="I169" s="8">
        <v>1</v>
      </c>
      <c r="J169" s="8">
        <f t="shared" si="50"/>
        <v>80.6</v>
      </c>
      <c r="K169" s="8">
        <v>132.72</v>
      </c>
      <c r="L169" s="8">
        <f t="shared" si="51"/>
        <v>85.328</v>
      </c>
      <c r="M169" s="14">
        <f t="shared" si="47"/>
        <v>85.32</v>
      </c>
      <c r="N169" s="8" t="s">
        <v>23</v>
      </c>
      <c r="O169" s="8"/>
    </row>
    <row r="170" ht="24.95" customHeight="1" spans="1:15">
      <c r="A170" s="7" t="s">
        <v>567</v>
      </c>
      <c r="B170" s="8" t="s">
        <v>560</v>
      </c>
      <c r="C170" s="9" t="s">
        <v>568</v>
      </c>
      <c r="D170" s="9" t="s">
        <v>569</v>
      </c>
      <c r="E170" s="9" t="s">
        <v>570</v>
      </c>
      <c r="F170" s="9" t="s">
        <v>47</v>
      </c>
      <c r="G170" s="8">
        <v>2</v>
      </c>
      <c r="H170" s="15">
        <v>85.6</v>
      </c>
      <c r="I170" s="8">
        <v>1</v>
      </c>
      <c r="J170" s="8">
        <f t="shared" si="50"/>
        <v>85.6</v>
      </c>
      <c r="K170" s="8">
        <v>116.32</v>
      </c>
      <c r="L170" s="8">
        <f t="shared" si="51"/>
        <v>80.768</v>
      </c>
      <c r="M170" s="14">
        <f t="shared" si="47"/>
        <v>80.76</v>
      </c>
      <c r="N170" s="8" t="s">
        <v>23</v>
      </c>
      <c r="O170" s="8"/>
    </row>
    <row r="171" ht="24.95" customHeight="1" spans="1:15">
      <c r="A171" s="7" t="s">
        <v>571</v>
      </c>
      <c r="B171" s="8" t="s">
        <v>560</v>
      </c>
      <c r="C171" s="9" t="s">
        <v>572</v>
      </c>
      <c r="D171" s="9" t="s">
        <v>573</v>
      </c>
      <c r="E171" s="9" t="s">
        <v>570</v>
      </c>
      <c r="F171" s="9" t="s">
        <v>47</v>
      </c>
      <c r="G171" s="8">
        <v>2</v>
      </c>
      <c r="H171" s="15">
        <v>85.6</v>
      </c>
      <c r="I171" s="8">
        <v>1</v>
      </c>
      <c r="J171" s="8">
        <f t="shared" si="50"/>
        <v>85.6</v>
      </c>
      <c r="K171" s="8">
        <v>115.74</v>
      </c>
      <c r="L171" s="8">
        <f t="shared" si="51"/>
        <v>80.536</v>
      </c>
      <c r="M171" s="14">
        <f t="shared" si="47"/>
        <v>80.53</v>
      </c>
      <c r="N171" s="8" t="s">
        <v>23</v>
      </c>
      <c r="O171" s="8"/>
    </row>
    <row r="172" ht="24.95" customHeight="1" spans="1:15">
      <c r="A172" s="7" t="s">
        <v>574</v>
      </c>
      <c r="B172" s="8" t="s">
        <v>560</v>
      </c>
      <c r="C172" s="9" t="s">
        <v>575</v>
      </c>
      <c r="D172" s="9" t="s">
        <v>576</v>
      </c>
      <c r="E172" s="9" t="s">
        <v>570</v>
      </c>
      <c r="F172" s="9" t="s">
        <v>502</v>
      </c>
      <c r="G172" s="8">
        <v>2</v>
      </c>
      <c r="H172" s="15">
        <v>83.8</v>
      </c>
      <c r="I172" s="8">
        <v>1</v>
      </c>
      <c r="J172" s="8">
        <f t="shared" ref="J172:J186" si="52">H172*I172</f>
        <v>83.8</v>
      </c>
      <c r="K172" s="8">
        <v>118.45</v>
      </c>
      <c r="L172" s="8">
        <f t="shared" ref="L172:L186" si="53">J172*0.4+K172/1.5*0.6</f>
        <v>80.9</v>
      </c>
      <c r="M172" s="14">
        <f t="shared" si="47"/>
        <v>80.9</v>
      </c>
      <c r="N172" s="8" t="s">
        <v>23</v>
      </c>
      <c r="O172" s="8"/>
    </row>
    <row r="173" ht="24.95" customHeight="1" spans="1:15">
      <c r="A173" s="7" t="s">
        <v>577</v>
      </c>
      <c r="B173" s="8" t="s">
        <v>560</v>
      </c>
      <c r="C173" s="9" t="s">
        <v>578</v>
      </c>
      <c r="D173" s="9" t="s">
        <v>579</v>
      </c>
      <c r="E173" s="9" t="s">
        <v>570</v>
      </c>
      <c r="F173" s="9" t="s">
        <v>502</v>
      </c>
      <c r="G173" s="8">
        <v>2</v>
      </c>
      <c r="H173" s="15">
        <v>86.2</v>
      </c>
      <c r="I173" s="8">
        <v>1</v>
      </c>
      <c r="J173" s="8">
        <f t="shared" si="52"/>
        <v>86.2</v>
      </c>
      <c r="K173" s="8">
        <v>114.45</v>
      </c>
      <c r="L173" s="8">
        <f t="shared" si="53"/>
        <v>80.26</v>
      </c>
      <c r="M173" s="14">
        <f t="shared" si="47"/>
        <v>80.26</v>
      </c>
      <c r="N173" s="8" t="s">
        <v>23</v>
      </c>
      <c r="O173" s="8"/>
    </row>
    <row r="174" ht="24.95" customHeight="1" spans="1:15">
      <c r="A174" s="7" t="s">
        <v>580</v>
      </c>
      <c r="B174" s="8" t="s">
        <v>560</v>
      </c>
      <c r="C174" s="9" t="s">
        <v>581</v>
      </c>
      <c r="D174" s="9" t="s">
        <v>582</v>
      </c>
      <c r="E174" s="9" t="s">
        <v>570</v>
      </c>
      <c r="F174" s="9" t="s">
        <v>427</v>
      </c>
      <c r="G174" s="8">
        <v>2</v>
      </c>
      <c r="H174" s="15">
        <v>87.8</v>
      </c>
      <c r="I174" s="8">
        <v>1</v>
      </c>
      <c r="J174" s="8">
        <f t="shared" si="52"/>
        <v>87.8</v>
      </c>
      <c r="K174" s="8">
        <v>116.15</v>
      </c>
      <c r="L174" s="8">
        <f t="shared" si="53"/>
        <v>81.58</v>
      </c>
      <c r="M174" s="14">
        <f t="shared" ref="M174:M197" si="54">TRUNC(L174,2)</f>
        <v>81.58</v>
      </c>
      <c r="N174" s="8" t="s">
        <v>23</v>
      </c>
      <c r="O174" s="8"/>
    </row>
    <row r="175" ht="24.95" customHeight="1" spans="1:15">
      <c r="A175" s="7" t="s">
        <v>583</v>
      </c>
      <c r="B175" s="8" t="s">
        <v>560</v>
      </c>
      <c r="C175" s="9" t="s">
        <v>584</v>
      </c>
      <c r="D175" s="9" t="s">
        <v>585</v>
      </c>
      <c r="E175" s="9" t="s">
        <v>570</v>
      </c>
      <c r="F175" s="9" t="s">
        <v>427</v>
      </c>
      <c r="G175" s="8">
        <v>2</v>
      </c>
      <c r="H175" s="15">
        <v>84.6</v>
      </c>
      <c r="I175" s="8">
        <v>1</v>
      </c>
      <c r="J175" s="8">
        <f t="shared" si="52"/>
        <v>84.6</v>
      </c>
      <c r="K175" s="8">
        <v>107.38</v>
      </c>
      <c r="L175" s="8">
        <f t="shared" si="53"/>
        <v>76.792</v>
      </c>
      <c r="M175" s="14">
        <f t="shared" si="54"/>
        <v>76.79</v>
      </c>
      <c r="N175" s="8" t="s">
        <v>23</v>
      </c>
      <c r="O175" s="8"/>
    </row>
    <row r="176" ht="24.95" customHeight="1" spans="1:15">
      <c r="A176" s="7" t="s">
        <v>586</v>
      </c>
      <c r="B176" s="8" t="s">
        <v>560</v>
      </c>
      <c r="C176" s="9" t="s">
        <v>587</v>
      </c>
      <c r="D176" s="9" t="s">
        <v>588</v>
      </c>
      <c r="E176" s="9" t="s">
        <v>570</v>
      </c>
      <c r="F176" s="9" t="s">
        <v>431</v>
      </c>
      <c r="G176" s="8">
        <v>1</v>
      </c>
      <c r="H176" s="15">
        <v>83.4</v>
      </c>
      <c r="I176" s="8">
        <v>1</v>
      </c>
      <c r="J176" s="8">
        <f t="shared" si="52"/>
        <v>83.4</v>
      </c>
      <c r="K176" s="8">
        <v>109.73</v>
      </c>
      <c r="L176" s="8">
        <f t="shared" si="53"/>
        <v>77.252</v>
      </c>
      <c r="M176" s="14">
        <f t="shared" si="54"/>
        <v>77.25</v>
      </c>
      <c r="N176" s="8" t="s">
        <v>23</v>
      </c>
      <c r="O176" s="8"/>
    </row>
    <row r="177" ht="24.95" customHeight="1" spans="1:15">
      <c r="A177" s="7" t="s">
        <v>589</v>
      </c>
      <c r="B177" s="8" t="s">
        <v>560</v>
      </c>
      <c r="C177" s="9" t="s">
        <v>590</v>
      </c>
      <c r="D177" s="9" t="s">
        <v>591</v>
      </c>
      <c r="E177" s="9" t="s">
        <v>570</v>
      </c>
      <c r="F177" s="9" t="s">
        <v>435</v>
      </c>
      <c r="G177" s="8">
        <v>2</v>
      </c>
      <c r="H177" s="15">
        <v>83.2</v>
      </c>
      <c r="I177" s="8">
        <v>1</v>
      </c>
      <c r="J177" s="8">
        <f t="shared" si="52"/>
        <v>83.2</v>
      </c>
      <c r="K177" s="8">
        <v>112.96</v>
      </c>
      <c r="L177" s="8">
        <f t="shared" si="53"/>
        <v>78.464</v>
      </c>
      <c r="M177" s="14">
        <f t="shared" si="54"/>
        <v>78.46</v>
      </c>
      <c r="N177" s="8" t="s">
        <v>23</v>
      </c>
      <c r="O177" s="8"/>
    </row>
    <row r="178" ht="24.95" customHeight="1" spans="1:15">
      <c r="A178" s="7" t="s">
        <v>592</v>
      </c>
      <c r="B178" s="8" t="s">
        <v>560</v>
      </c>
      <c r="C178" s="9" t="s">
        <v>593</v>
      </c>
      <c r="D178" s="9" t="s">
        <v>594</v>
      </c>
      <c r="E178" s="9" t="s">
        <v>570</v>
      </c>
      <c r="F178" s="9" t="s">
        <v>435</v>
      </c>
      <c r="G178" s="8">
        <v>2</v>
      </c>
      <c r="H178" s="15">
        <v>79</v>
      </c>
      <c r="I178" s="8">
        <v>1</v>
      </c>
      <c r="J178" s="8">
        <f t="shared" si="52"/>
        <v>79</v>
      </c>
      <c r="K178" s="8">
        <v>116.29</v>
      </c>
      <c r="L178" s="8">
        <f t="shared" si="53"/>
        <v>78.116</v>
      </c>
      <c r="M178" s="14">
        <f t="shared" si="54"/>
        <v>78.11</v>
      </c>
      <c r="N178" s="8" t="s">
        <v>23</v>
      </c>
      <c r="O178" s="8"/>
    </row>
    <row r="179" ht="24.95" customHeight="1" spans="1:15">
      <c r="A179" s="7" t="s">
        <v>595</v>
      </c>
      <c r="B179" s="8" t="s">
        <v>560</v>
      </c>
      <c r="C179" s="9" t="s">
        <v>596</v>
      </c>
      <c r="D179" s="9" t="s">
        <v>597</v>
      </c>
      <c r="E179" s="9" t="s">
        <v>570</v>
      </c>
      <c r="F179" s="9" t="s">
        <v>54</v>
      </c>
      <c r="G179" s="8">
        <v>5</v>
      </c>
      <c r="H179" s="15">
        <v>78.4</v>
      </c>
      <c r="I179" s="8">
        <v>1</v>
      </c>
      <c r="J179" s="8">
        <f t="shared" si="52"/>
        <v>78.4</v>
      </c>
      <c r="K179" s="8">
        <v>123.87</v>
      </c>
      <c r="L179" s="8">
        <f t="shared" si="53"/>
        <v>80.908</v>
      </c>
      <c r="M179" s="14">
        <f t="shared" si="54"/>
        <v>80.9</v>
      </c>
      <c r="N179" s="8" t="s">
        <v>23</v>
      </c>
      <c r="O179" s="8"/>
    </row>
    <row r="180" ht="24.95" customHeight="1" spans="1:15">
      <c r="A180" s="7" t="s">
        <v>598</v>
      </c>
      <c r="B180" s="8" t="s">
        <v>560</v>
      </c>
      <c r="C180" s="9" t="s">
        <v>599</v>
      </c>
      <c r="D180" s="9" t="s">
        <v>600</v>
      </c>
      <c r="E180" s="9" t="s">
        <v>570</v>
      </c>
      <c r="F180" s="9" t="s">
        <v>54</v>
      </c>
      <c r="G180" s="8">
        <v>5</v>
      </c>
      <c r="H180" s="15">
        <v>87.8</v>
      </c>
      <c r="I180" s="8">
        <v>1</v>
      </c>
      <c r="J180" s="8">
        <f t="shared" si="52"/>
        <v>87.8</v>
      </c>
      <c r="K180" s="8">
        <v>112.28</v>
      </c>
      <c r="L180" s="8">
        <f t="shared" si="53"/>
        <v>80.032</v>
      </c>
      <c r="M180" s="14">
        <f t="shared" si="54"/>
        <v>80.03</v>
      </c>
      <c r="N180" s="8" t="s">
        <v>23</v>
      </c>
      <c r="O180" s="8"/>
    </row>
    <row r="181" ht="24.95" customHeight="1" spans="1:15">
      <c r="A181" s="7" t="s">
        <v>601</v>
      </c>
      <c r="B181" s="8" t="s">
        <v>560</v>
      </c>
      <c r="C181" s="9" t="s">
        <v>602</v>
      </c>
      <c r="D181" s="9" t="s">
        <v>603</v>
      </c>
      <c r="E181" s="9" t="s">
        <v>570</v>
      </c>
      <c r="F181" s="9" t="s">
        <v>54</v>
      </c>
      <c r="G181" s="8">
        <v>5</v>
      </c>
      <c r="H181" s="15">
        <v>83.6</v>
      </c>
      <c r="I181" s="8">
        <v>1</v>
      </c>
      <c r="J181" s="8">
        <f t="shared" si="52"/>
        <v>83.6</v>
      </c>
      <c r="K181" s="8">
        <v>110.92</v>
      </c>
      <c r="L181" s="8">
        <f t="shared" si="53"/>
        <v>77.808</v>
      </c>
      <c r="M181" s="14">
        <f t="shared" si="54"/>
        <v>77.8</v>
      </c>
      <c r="N181" s="8" t="s">
        <v>23</v>
      </c>
      <c r="O181" s="8"/>
    </row>
    <row r="182" ht="24.95" customHeight="1" spans="1:15">
      <c r="A182" s="7" t="s">
        <v>604</v>
      </c>
      <c r="B182" s="8" t="s">
        <v>560</v>
      </c>
      <c r="C182" s="9" t="s">
        <v>605</v>
      </c>
      <c r="D182" s="9" t="s">
        <v>606</v>
      </c>
      <c r="E182" s="9" t="s">
        <v>570</v>
      </c>
      <c r="F182" s="9" t="s">
        <v>54</v>
      </c>
      <c r="G182" s="8">
        <v>5</v>
      </c>
      <c r="H182" s="15">
        <v>84.4</v>
      </c>
      <c r="I182" s="8">
        <v>1</v>
      </c>
      <c r="J182" s="8">
        <f t="shared" si="52"/>
        <v>84.4</v>
      </c>
      <c r="K182" s="8">
        <v>103.39</v>
      </c>
      <c r="L182" s="8">
        <f t="shared" si="53"/>
        <v>75.116</v>
      </c>
      <c r="M182" s="14">
        <f t="shared" si="54"/>
        <v>75.11</v>
      </c>
      <c r="N182" s="8" t="s">
        <v>23</v>
      </c>
      <c r="O182" s="8"/>
    </row>
    <row r="183" ht="24.95" customHeight="1" spans="1:15">
      <c r="A183" s="7" t="s">
        <v>607</v>
      </c>
      <c r="B183" s="8" t="s">
        <v>560</v>
      </c>
      <c r="C183" s="9" t="s">
        <v>608</v>
      </c>
      <c r="D183" s="9" t="s">
        <v>609</v>
      </c>
      <c r="E183" s="9" t="s">
        <v>570</v>
      </c>
      <c r="F183" s="9" t="s">
        <v>54</v>
      </c>
      <c r="G183" s="8">
        <v>5</v>
      </c>
      <c r="H183" s="15">
        <v>79.2</v>
      </c>
      <c r="I183" s="8">
        <v>1</v>
      </c>
      <c r="J183" s="8">
        <f t="shared" si="52"/>
        <v>79.2</v>
      </c>
      <c r="K183" s="8">
        <v>106.44</v>
      </c>
      <c r="L183" s="8">
        <f t="shared" si="53"/>
        <v>74.256</v>
      </c>
      <c r="M183" s="14">
        <f t="shared" si="54"/>
        <v>74.25</v>
      </c>
      <c r="N183" s="8" t="s">
        <v>23</v>
      </c>
      <c r="O183" s="8"/>
    </row>
    <row r="184" ht="24.95" customHeight="1" spans="1:15">
      <c r="A184" s="7" t="s">
        <v>610</v>
      </c>
      <c r="B184" s="8" t="s">
        <v>560</v>
      </c>
      <c r="C184" s="9" t="s">
        <v>611</v>
      </c>
      <c r="D184" s="9" t="s">
        <v>612</v>
      </c>
      <c r="E184" s="9" t="s">
        <v>570</v>
      </c>
      <c r="F184" s="9" t="s">
        <v>613</v>
      </c>
      <c r="G184" s="8">
        <v>2</v>
      </c>
      <c r="H184" s="15">
        <v>85.6</v>
      </c>
      <c r="I184" s="8">
        <v>1</v>
      </c>
      <c r="J184" s="8">
        <f t="shared" si="52"/>
        <v>85.6</v>
      </c>
      <c r="K184" s="8">
        <v>100.85</v>
      </c>
      <c r="L184" s="8">
        <f t="shared" si="53"/>
        <v>74.58</v>
      </c>
      <c r="M184" s="14">
        <f t="shared" si="54"/>
        <v>74.58</v>
      </c>
      <c r="N184" s="8" t="s">
        <v>23</v>
      </c>
      <c r="O184" s="8"/>
    </row>
    <row r="185" ht="24.95" customHeight="1" spans="1:15">
      <c r="A185" s="7" t="s">
        <v>614</v>
      </c>
      <c r="B185" s="8" t="s">
        <v>560</v>
      </c>
      <c r="C185" s="9" t="s">
        <v>615</v>
      </c>
      <c r="D185" s="9" t="s">
        <v>616</v>
      </c>
      <c r="E185" s="9" t="s">
        <v>570</v>
      </c>
      <c r="F185" s="9" t="s">
        <v>613</v>
      </c>
      <c r="G185" s="8">
        <v>2</v>
      </c>
      <c r="H185" s="15">
        <v>80.2</v>
      </c>
      <c r="I185" s="8">
        <v>1</v>
      </c>
      <c r="J185" s="8">
        <f t="shared" si="52"/>
        <v>80.2</v>
      </c>
      <c r="K185" s="8">
        <v>96.86</v>
      </c>
      <c r="L185" s="8">
        <f t="shared" si="53"/>
        <v>70.824</v>
      </c>
      <c r="M185" s="14">
        <f t="shared" si="54"/>
        <v>70.82</v>
      </c>
      <c r="N185" s="8" t="s">
        <v>23</v>
      </c>
      <c r="O185" s="8"/>
    </row>
    <row r="186" ht="24.95" customHeight="1" spans="1:15">
      <c r="A186" s="7" t="s">
        <v>617</v>
      </c>
      <c r="B186" s="8" t="s">
        <v>560</v>
      </c>
      <c r="C186" s="9" t="s">
        <v>618</v>
      </c>
      <c r="D186" s="9" t="s">
        <v>619</v>
      </c>
      <c r="E186" s="9" t="s">
        <v>570</v>
      </c>
      <c r="F186" s="9" t="s">
        <v>620</v>
      </c>
      <c r="G186" s="8">
        <v>1</v>
      </c>
      <c r="H186" s="15">
        <v>82.8</v>
      </c>
      <c r="I186" s="8">
        <v>1</v>
      </c>
      <c r="J186" s="8">
        <f t="shared" si="52"/>
        <v>82.8</v>
      </c>
      <c r="K186" s="8">
        <v>105.8</v>
      </c>
      <c r="L186" s="8">
        <f t="shared" si="53"/>
        <v>75.44</v>
      </c>
      <c r="M186" s="14">
        <f t="shared" si="54"/>
        <v>75.44</v>
      </c>
      <c r="N186" s="8" t="s">
        <v>23</v>
      </c>
      <c r="O186" s="8"/>
    </row>
    <row r="187" ht="24.95" customHeight="1" spans="1:15">
      <c r="A187" s="7" t="s">
        <v>621</v>
      </c>
      <c r="B187" s="8" t="s">
        <v>560</v>
      </c>
      <c r="C187" s="9" t="s">
        <v>622</v>
      </c>
      <c r="D187" s="9" t="s">
        <v>623</v>
      </c>
      <c r="E187" s="9" t="s">
        <v>570</v>
      </c>
      <c r="F187" s="9" t="s">
        <v>452</v>
      </c>
      <c r="G187" s="8">
        <v>1</v>
      </c>
      <c r="H187" s="15">
        <v>86</v>
      </c>
      <c r="I187" s="8">
        <v>1</v>
      </c>
      <c r="J187" s="8">
        <f t="shared" ref="J187:J192" si="55">H187*I187</f>
        <v>86</v>
      </c>
      <c r="K187" s="8">
        <v>103.29</v>
      </c>
      <c r="L187" s="8">
        <f t="shared" ref="L187:L192" si="56">J187*0.4+K187/1.5*0.6</f>
        <v>75.716</v>
      </c>
      <c r="M187" s="14">
        <f t="shared" si="54"/>
        <v>75.71</v>
      </c>
      <c r="N187" s="8" t="s">
        <v>23</v>
      </c>
      <c r="O187" s="8"/>
    </row>
    <row r="188" ht="24.95" customHeight="1" spans="1:15">
      <c r="A188" s="7" t="s">
        <v>624</v>
      </c>
      <c r="B188" s="8" t="s">
        <v>560</v>
      </c>
      <c r="C188" s="9" t="s">
        <v>625</v>
      </c>
      <c r="D188" s="9" t="s">
        <v>626</v>
      </c>
      <c r="E188" s="9" t="s">
        <v>570</v>
      </c>
      <c r="F188" s="9" t="s">
        <v>61</v>
      </c>
      <c r="G188" s="8">
        <v>5</v>
      </c>
      <c r="H188" s="15">
        <v>76.8</v>
      </c>
      <c r="I188" s="8">
        <v>1</v>
      </c>
      <c r="J188" s="8">
        <f t="shared" si="55"/>
        <v>76.8</v>
      </c>
      <c r="K188" s="8">
        <v>125.8</v>
      </c>
      <c r="L188" s="8">
        <f t="shared" si="56"/>
        <v>81.04</v>
      </c>
      <c r="M188" s="14">
        <f t="shared" si="54"/>
        <v>81.04</v>
      </c>
      <c r="N188" s="8" t="s">
        <v>23</v>
      </c>
      <c r="O188" s="8"/>
    </row>
    <row r="189" ht="24.95" customHeight="1" spans="1:15">
      <c r="A189" s="7" t="s">
        <v>627</v>
      </c>
      <c r="B189" s="8" t="s">
        <v>560</v>
      </c>
      <c r="C189" s="9" t="s">
        <v>628</v>
      </c>
      <c r="D189" s="9" t="s">
        <v>629</v>
      </c>
      <c r="E189" s="9" t="s">
        <v>570</v>
      </c>
      <c r="F189" s="9" t="s">
        <v>61</v>
      </c>
      <c r="G189" s="8">
        <v>5</v>
      </c>
      <c r="H189" s="15">
        <v>75</v>
      </c>
      <c r="I189" s="8">
        <v>1</v>
      </c>
      <c r="J189" s="8">
        <f t="shared" si="55"/>
        <v>75</v>
      </c>
      <c r="K189" s="8">
        <v>117.93</v>
      </c>
      <c r="L189" s="8">
        <f t="shared" si="56"/>
        <v>77.172</v>
      </c>
      <c r="M189" s="14">
        <f t="shared" si="54"/>
        <v>77.17</v>
      </c>
      <c r="N189" s="8" t="s">
        <v>23</v>
      </c>
      <c r="O189" s="8"/>
    </row>
    <row r="190" ht="24.95" customHeight="1" spans="1:15">
      <c r="A190" s="7" t="s">
        <v>630</v>
      </c>
      <c r="B190" s="8" t="s">
        <v>560</v>
      </c>
      <c r="C190" s="9" t="s">
        <v>631</v>
      </c>
      <c r="D190" s="9" t="s">
        <v>632</v>
      </c>
      <c r="E190" s="9" t="s">
        <v>570</v>
      </c>
      <c r="F190" s="9" t="s">
        <v>61</v>
      </c>
      <c r="G190" s="8">
        <v>5</v>
      </c>
      <c r="H190" s="15">
        <v>76.4</v>
      </c>
      <c r="I190" s="8">
        <v>1</v>
      </c>
      <c r="J190" s="8">
        <f t="shared" si="55"/>
        <v>76.4</v>
      </c>
      <c r="K190" s="8">
        <v>115.47</v>
      </c>
      <c r="L190" s="8">
        <f t="shared" si="56"/>
        <v>76.748</v>
      </c>
      <c r="M190" s="14">
        <f t="shared" si="54"/>
        <v>76.74</v>
      </c>
      <c r="N190" s="8" t="s">
        <v>23</v>
      </c>
      <c r="O190" s="8"/>
    </row>
    <row r="191" ht="24.95" customHeight="1" spans="1:15">
      <c r="A191" s="7" t="s">
        <v>633</v>
      </c>
      <c r="B191" s="8" t="s">
        <v>560</v>
      </c>
      <c r="C191" s="9" t="s">
        <v>634</v>
      </c>
      <c r="D191" s="9" t="s">
        <v>635</v>
      </c>
      <c r="E191" s="9" t="s">
        <v>570</v>
      </c>
      <c r="F191" s="9" t="s">
        <v>61</v>
      </c>
      <c r="G191" s="8">
        <v>5</v>
      </c>
      <c r="H191" s="15">
        <v>80.4</v>
      </c>
      <c r="I191" s="8">
        <v>1</v>
      </c>
      <c r="J191" s="8">
        <f t="shared" si="55"/>
        <v>80.4</v>
      </c>
      <c r="K191" s="8">
        <v>108.78</v>
      </c>
      <c r="L191" s="8">
        <f t="shared" si="56"/>
        <v>75.672</v>
      </c>
      <c r="M191" s="14">
        <f t="shared" si="54"/>
        <v>75.67</v>
      </c>
      <c r="N191" s="8" t="s">
        <v>23</v>
      </c>
      <c r="O191" s="8"/>
    </row>
    <row r="192" ht="24.95" customHeight="1" spans="1:15">
      <c r="A192" s="7" t="s">
        <v>636</v>
      </c>
      <c r="B192" s="8" t="s">
        <v>560</v>
      </c>
      <c r="C192" s="9" t="s">
        <v>637</v>
      </c>
      <c r="D192" s="9" t="s">
        <v>638</v>
      </c>
      <c r="E192" s="9" t="s">
        <v>570</v>
      </c>
      <c r="F192" s="9" t="s">
        <v>61</v>
      </c>
      <c r="G192" s="8">
        <v>5</v>
      </c>
      <c r="H192" s="15">
        <v>85.8</v>
      </c>
      <c r="I192" s="8">
        <v>1</v>
      </c>
      <c r="J192" s="8">
        <f t="shared" si="55"/>
        <v>85.8</v>
      </c>
      <c r="K192" s="8">
        <v>102.74</v>
      </c>
      <c r="L192" s="8">
        <f t="shared" si="56"/>
        <v>75.416</v>
      </c>
      <c r="M192" s="14">
        <f t="shared" si="54"/>
        <v>75.41</v>
      </c>
      <c r="N192" s="8" t="s">
        <v>23</v>
      </c>
      <c r="O192" s="8"/>
    </row>
    <row r="193" ht="24.95" customHeight="1" spans="1:15">
      <c r="A193" s="7" t="s">
        <v>639</v>
      </c>
      <c r="B193" s="8" t="s">
        <v>560</v>
      </c>
      <c r="C193" s="9" t="s">
        <v>640</v>
      </c>
      <c r="D193" s="9" t="s">
        <v>641</v>
      </c>
      <c r="E193" s="9" t="s">
        <v>570</v>
      </c>
      <c r="F193" s="9" t="s">
        <v>65</v>
      </c>
      <c r="G193" s="8">
        <v>5</v>
      </c>
      <c r="H193" s="15">
        <v>86.4</v>
      </c>
      <c r="I193" s="8">
        <v>1</v>
      </c>
      <c r="J193" s="8">
        <f t="shared" ref="J193:J197" si="57">H193*I193</f>
        <v>86.4</v>
      </c>
      <c r="K193" s="8">
        <v>104.15</v>
      </c>
      <c r="L193" s="8">
        <f t="shared" ref="L193:L197" si="58">J193*0.4+K193/1.5*0.6</f>
        <v>76.22</v>
      </c>
      <c r="M193" s="14">
        <f t="shared" si="54"/>
        <v>76.22</v>
      </c>
      <c r="N193" s="8" t="s">
        <v>23</v>
      </c>
      <c r="O193" s="8"/>
    </row>
    <row r="194" ht="24.95" customHeight="1" spans="1:15">
      <c r="A194" s="7" t="s">
        <v>642</v>
      </c>
      <c r="B194" s="8" t="s">
        <v>560</v>
      </c>
      <c r="C194" s="9" t="s">
        <v>643</v>
      </c>
      <c r="D194" s="9" t="s">
        <v>644</v>
      </c>
      <c r="E194" s="9" t="s">
        <v>570</v>
      </c>
      <c r="F194" s="9" t="s">
        <v>65</v>
      </c>
      <c r="G194" s="8">
        <v>5</v>
      </c>
      <c r="H194" s="15">
        <v>79.2</v>
      </c>
      <c r="I194" s="8">
        <v>1</v>
      </c>
      <c r="J194" s="8">
        <f t="shared" si="57"/>
        <v>79.2</v>
      </c>
      <c r="K194" s="8">
        <v>106.87</v>
      </c>
      <c r="L194" s="8">
        <f t="shared" si="58"/>
        <v>74.428</v>
      </c>
      <c r="M194" s="14">
        <f t="shared" si="54"/>
        <v>74.42</v>
      </c>
      <c r="N194" s="8" t="s">
        <v>23</v>
      </c>
      <c r="O194" s="8"/>
    </row>
    <row r="195" ht="24.95" customHeight="1" spans="1:15">
      <c r="A195" s="7" t="s">
        <v>645</v>
      </c>
      <c r="B195" s="8" t="s">
        <v>560</v>
      </c>
      <c r="C195" s="9" t="s">
        <v>646</v>
      </c>
      <c r="D195" s="9" t="s">
        <v>647</v>
      </c>
      <c r="E195" s="9" t="s">
        <v>570</v>
      </c>
      <c r="F195" s="9" t="s">
        <v>65</v>
      </c>
      <c r="G195" s="8">
        <v>5</v>
      </c>
      <c r="H195" s="15">
        <v>83.4</v>
      </c>
      <c r="I195" s="8">
        <v>1</v>
      </c>
      <c r="J195" s="8">
        <f t="shared" si="57"/>
        <v>83.4</v>
      </c>
      <c r="K195" s="8">
        <v>102.49</v>
      </c>
      <c r="L195" s="8">
        <f t="shared" si="58"/>
        <v>74.356</v>
      </c>
      <c r="M195" s="14">
        <f t="shared" si="54"/>
        <v>74.35</v>
      </c>
      <c r="N195" s="8" t="s">
        <v>23</v>
      </c>
      <c r="O195" s="8"/>
    </row>
    <row r="196" ht="24.95" customHeight="1" spans="1:15">
      <c r="A196" s="7" t="s">
        <v>648</v>
      </c>
      <c r="B196" s="8" t="s">
        <v>560</v>
      </c>
      <c r="C196" s="9" t="s">
        <v>649</v>
      </c>
      <c r="D196" s="9" t="s">
        <v>650</v>
      </c>
      <c r="E196" s="9" t="s">
        <v>570</v>
      </c>
      <c r="F196" s="9" t="s">
        <v>65</v>
      </c>
      <c r="G196" s="8">
        <v>5</v>
      </c>
      <c r="H196" s="15">
        <v>77.2</v>
      </c>
      <c r="I196" s="8">
        <v>1</v>
      </c>
      <c r="J196" s="8">
        <f t="shared" si="57"/>
        <v>77.2</v>
      </c>
      <c r="K196" s="8">
        <v>106.61</v>
      </c>
      <c r="L196" s="8">
        <f t="shared" si="58"/>
        <v>73.524</v>
      </c>
      <c r="M196" s="14">
        <f t="shared" si="54"/>
        <v>73.52</v>
      </c>
      <c r="N196" s="8" t="s">
        <v>23</v>
      </c>
      <c r="O196" s="8"/>
    </row>
    <row r="197" ht="24.95" customHeight="1" spans="1:15">
      <c r="A197" s="7" t="s">
        <v>651</v>
      </c>
      <c r="B197" s="8" t="s">
        <v>560</v>
      </c>
      <c r="C197" s="9" t="s">
        <v>652</v>
      </c>
      <c r="D197" s="9" t="s">
        <v>653</v>
      </c>
      <c r="E197" s="9" t="s">
        <v>570</v>
      </c>
      <c r="F197" s="9" t="s">
        <v>65</v>
      </c>
      <c r="G197" s="8">
        <v>5</v>
      </c>
      <c r="H197" s="15">
        <v>78.2</v>
      </c>
      <c r="I197" s="8">
        <v>1</v>
      </c>
      <c r="J197" s="8">
        <f t="shared" si="57"/>
        <v>78.2</v>
      </c>
      <c r="K197" s="8">
        <v>101.54</v>
      </c>
      <c r="L197" s="8">
        <f t="shared" si="58"/>
        <v>71.896</v>
      </c>
      <c r="M197" s="14">
        <f t="shared" si="54"/>
        <v>71.89</v>
      </c>
      <c r="N197" s="8" t="s">
        <v>23</v>
      </c>
      <c r="O197" s="8"/>
    </row>
    <row r="198" ht="24.95" customHeight="1" spans="1:15">
      <c r="A198" s="7" t="s">
        <v>654</v>
      </c>
      <c r="B198" s="8" t="s">
        <v>560</v>
      </c>
      <c r="C198" s="9" t="s">
        <v>655</v>
      </c>
      <c r="D198" s="9" t="s">
        <v>656</v>
      </c>
      <c r="E198" s="9" t="s">
        <v>570</v>
      </c>
      <c r="F198" s="9" t="s">
        <v>375</v>
      </c>
      <c r="G198" s="8">
        <v>1</v>
      </c>
      <c r="H198" s="15">
        <v>86.6</v>
      </c>
      <c r="I198" s="8">
        <v>1</v>
      </c>
      <c r="J198" s="8">
        <f t="shared" ref="J198:J208" si="59">H198*I198</f>
        <v>86.6</v>
      </c>
      <c r="K198" s="8">
        <v>105.26</v>
      </c>
      <c r="L198" s="8">
        <f t="shared" ref="L198:L208" si="60">J198*0.4+K198/1.5*0.6</f>
        <v>76.744</v>
      </c>
      <c r="M198" s="14">
        <f t="shared" ref="M198:M216" si="61">TRUNC(L198,2)</f>
        <v>76.74</v>
      </c>
      <c r="N198" s="8" t="s">
        <v>23</v>
      </c>
      <c r="O198" s="8"/>
    </row>
    <row r="199" ht="24.95" customHeight="1" spans="1:15">
      <c r="A199" s="7" t="s">
        <v>657</v>
      </c>
      <c r="B199" s="8" t="s">
        <v>560</v>
      </c>
      <c r="C199" s="9" t="s">
        <v>658</v>
      </c>
      <c r="D199" s="9" t="s">
        <v>659</v>
      </c>
      <c r="E199" s="9" t="s">
        <v>570</v>
      </c>
      <c r="F199" s="9" t="s">
        <v>77</v>
      </c>
      <c r="G199" s="8">
        <v>1</v>
      </c>
      <c r="H199" s="15">
        <v>85</v>
      </c>
      <c r="I199" s="8">
        <v>1</v>
      </c>
      <c r="J199" s="8">
        <f t="shared" si="59"/>
        <v>85</v>
      </c>
      <c r="K199" s="8">
        <v>108.65</v>
      </c>
      <c r="L199" s="8">
        <f t="shared" si="60"/>
        <v>77.46</v>
      </c>
      <c r="M199" s="14">
        <f t="shared" si="61"/>
        <v>77.46</v>
      </c>
      <c r="N199" s="8" t="s">
        <v>23</v>
      </c>
      <c r="O199" s="8"/>
    </row>
    <row r="200" ht="24.95" customHeight="1" spans="1:15">
      <c r="A200" s="7" t="s">
        <v>660</v>
      </c>
      <c r="B200" s="8" t="s">
        <v>560</v>
      </c>
      <c r="C200" s="9" t="s">
        <v>661</v>
      </c>
      <c r="D200" s="9" t="s">
        <v>662</v>
      </c>
      <c r="E200" s="9" t="s">
        <v>570</v>
      </c>
      <c r="F200" s="9" t="s">
        <v>663</v>
      </c>
      <c r="G200" s="8">
        <v>2</v>
      </c>
      <c r="H200" s="15">
        <v>81.2</v>
      </c>
      <c r="I200" s="8">
        <v>1</v>
      </c>
      <c r="J200" s="8">
        <f t="shared" si="59"/>
        <v>81.2</v>
      </c>
      <c r="K200" s="8">
        <v>100.48</v>
      </c>
      <c r="L200" s="8">
        <f t="shared" si="60"/>
        <v>72.672</v>
      </c>
      <c r="M200" s="14">
        <f t="shared" si="61"/>
        <v>72.67</v>
      </c>
      <c r="N200" s="8" t="s">
        <v>23</v>
      </c>
      <c r="O200" s="8"/>
    </row>
    <row r="201" ht="24.95" customHeight="1" spans="1:15">
      <c r="A201" s="7" t="s">
        <v>664</v>
      </c>
      <c r="B201" s="8" t="s">
        <v>560</v>
      </c>
      <c r="C201" s="9" t="s">
        <v>665</v>
      </c>
      <c r="D201" s="9" t="s">
        <v>666</v>
      </c>
      <c r="E201" s="9" t="s">
        <v>570</v>
      </c>
      <c r="F201" s="9" t="s">
        <v>663</v>
      </c>
      <c r="G201" s="8">
        <v>2</v>
      </c>
      <c r="H201" s="15">
        <v>85.2</v>
      </c>
      <c r="I201" s="8">
        <v>1</v>
      </c>
      <c r="J201" s="8">
        <f t="shared" si="59"/>
        <v>85.2</v>
      </c>
      <c r="K201" s="8">
        <v>94.71</v>
      </c>
      <c r="L201" s="8">
        <f t="shared" si="60"/>
        <v>71.964</v>
      </c>
      <c r="M201" s="14">
        <f t="shared" si="61"/>
        <v>71.96</v>
      </c>
      <c r="N201" s="8" t="s">
        <v>23</v>
      </c>
      <c r="O201" s="8"/>
    </row>
    <row r="202" ht="24.95" customHeight="1" spans="1:15">
      <c r="A202" s="7" t="s">
        <v>667</v>
      </c>
      <c r="B202" s="8" t="s">
        <v>560</v>
      </c>
      <c r="C202" s="9" t="s">
        <v>668</v>
      </c>
      <c r="D202" s="9" t="s">
        <v>669</v>
      </c>
      <c r="E202" s="9" t="s">
        <v>570</v>
      </c>
      <c r="F202" s="9" t="s">
        <v>84</v>
      </c>
      <c r="G202" s="8">
        <v>1</v>
      </c>
      <c r="H202" s="15">
        <v>88</v>
      </c>
      <c r="I202" s="8">
        <v>1</v>
      </c>
      <c r="J202" s="8">
        <f t="shared" si="59"/>
        <v>88</v>
      </c>
      <c r="K202" s="8">
        <v>134.22</v>
      </c>
      <c r="L202" s="8">
        <f t="shared" si="60"/>
        <v>88.888</v>
      </c>
      <c r="M202" s="14">
        <f t="shared" si="61"/>
        <v>88.88</v>
      </c>
      <c r="N202" s="8" t="s">
        <v>23</v>
      </c>
      <c r="O202" s="8"/>
    </row>
    <row r="203" ht="24.95" customHeight="1" spans="1:15">
      <c r="A203" s="7" t="s">
        <v>670</v>
      </c>
      <c r="B203" s="8" t="s">
        <v>560</v>
      </c>
      <c r="C203" s="9" t="s">
        <v>671</v>
      </c>
      <c r="D203" s="9" t="s">
        <v>672</v>
      </c>
      <c r="E203" s="9" t="s">
        <v>570</v>
      </c>
      <c r="F203" s="9" t="s">
        <v>211</v>
      </c>
      <c r="G203" s="8">
        <v>1</v>
      </c>
      <c r="H203" s="15">
        <v>84</v>
      </c>
      <c r="I203" s="8">
        <v>1</v>
      </c>
      <c r="J203" s="8">
        <f t="shared" si="59"/>
        <v>84</v>
      </c>
      <c r="K203" s="8">
        <v>127.33</v>
      </c>
      <c r="L203" s="8">
        <f t="shared" si="60"/>
        <v>84.532</v>
      </c>
      <c r="M203" s="14">
        <f t="shared" si="61"/>
        <v>84.53</v>
      </c>
      <c r="N203" s="8" t="s">
        <v>23</v>
      </c>
      <c r="O203" s="8"/>
    </row>
    <row r="204" ht="24.95" customHeight="1" spans="1:15">
      <c r="A204" s="7" t="s">
        <v>673</v>
      </c>
      <c r="B204" s="8" t="s">
        <v>560</v>
      </c>
      <c r="C204" s="9" t="s">
        <v>310</v>
      </c>
      <c r="D204" s="9" t="s">
        <v>674</v>
      </c>
      <c r="E204" s="9" t="s">
        <v>570</v>
      </c>
      <c r="F204" s="9" t="s">
        <v>34</v>
      </c>
      <c r="G204" s="8">
        <v>1</v>
      </c>
      <c r="H204" s="15">
        <v>86.2</v>
      </c>
      <c r="I204" s="8">
        <v>1</v>
      </c>
      <c r="J204" s="8">
        <f t="shared" si="59"/>
        <v>86.2</v>
      </c>
      <c r="K204" s="8">
        <v>117.49</v>
      </c>
      <c r="L204" s="8">
        <f t="shared" si="60"/>
        <v>81.476</v>
      </c>
      <c r="M204" s="14">
        <f t="shared" si="61"/>
        <v>81.47</v>
      </c>
      <c r="N204" s="8" t="s">
        <v>23</v>
      </c>
      <c r="O204" s="8"/>
    </row>
    <row r="205" ht="24.95" customHeight="1" spans="1:15">
      <c r="A205" s="7" t="s">
        <v>675</v>
      </c>
      <c r="B205" s="8" t="s">
        <v>560</v>
      </c>
      <c r="C205" s="9" t="s">
        <v>676</v>
      </c>
      <c r="D205" s="9" t="s">
        <v>677</v>
      </c>
      <c r="E205" s="9" t="s">
        <v>570</v>
      </c>
      <c r="F205" s="9" t="s">
        <v>678</v>
      </c>
      <c r="G205" s="8">
        <v>4</v>
      </c>
      <c r="H205" s="15">
        <v>87.2</v>
      </c>
      <c r="I205" s="8">
        <v>1</v>
      </c>
      <c r="J205" s="8">
        <f t="shared" si="59"/>
        <v>87.2</v>
      </c>
      <c r="K205" s="8">
        <v>102.92</v>
      </c>
      <c r="L205" s="8">
        <f t="shared" si="60"/>
        <v>76.048</v>
      </c>
      <c r="M205" s="14">
        <f t="shared" si="61"/>
        <v>76.04</v>
      </c>
      <c r="N205" s="8" t="s">
        <v>23</v>
      </c>
      <c r="O205" s="8"/>
    </row>
    <row r="206" ht="24.95" customHeight="1" spans="1:15">
      <c r="A206" s="7" t="s">
        <v>679</v>
      </c>
      <c r="B206" s="8" t="s">
        <v>560</v>
      </c>
      <c r="C206" s="9" t="s">
        <v>680</v>
      </c>
      <c r="D206" s="9" t="s">
        <v>681</v>
      </c>
      <c r="E206" s="9" t="s">
        <v>570</v>
      </c>
      <c r="F206" s="9" t="s">
        <v>678</v>
      </c>
      <c r="G206" s="8">
        <v>4</v>
      </c>
      <c r="H206" s="15">
        <v>83</v>
      </c>
      <c r="I206" s="8">
        <v>1</v>
      </c>
      <c r="J206" s="8">
        <f t="shared" si="59"/>
        <v>83</v>
      </c>
      <c r="K206" s="8">
        <v>104.13</v>
      </c>
      <c r="L206" s="8">
        <f t="shared" si="60"/>
        <v>74.852</v>
      </c>
      <c r="M206" s="14">
        <f t="shared" si="61"/>
        <v>74.85</v>
      </c>
      <c r="N206" s="8" t="s">
        <v>23</v>
      </c>
      <c r="O206" s="8"/>
    </row>
    <row r="207" ht="24.95" customHeight="1" spans="1:15">
      <c r="A207" s="7" t="s">
        <v>682</v>
      </c>
      <c r="B207" s="8" t="s">
        <v>560</v>
      </c>
      <c r="C207" s="9" t="s">
        <v>683</v>
      </c>
      <c r="D207" s="9" t="s">
        <v>684</v>
      </c>
      <c r="E207" s="9" t="s">
        <v>570</v>
      </c>
      <c r="F207" s="9" t="s">
        <v>678</v>
      </c>
      <c r="G207" s="8">
        <v>4</v>
      </c>
      <c r="H207" s="15">
        <v>70.6</v>
      </c>
      <c r="I207" s="8">
        <v>1</v>
      </c>
      <c r="J207" s="8">
        <f t="shared" si="59"/>
        <v>70.6</v>
      </c>
      <c r="K207" s="8">
        <v>113.32</v>
      </c>
      <c r="L207" s="8">
        <f t="shared" si="60"/>
        <v>73.568</v>
      </c>
      <c r="M207" s="14">
        <f t="shared" si="61"/>
        <v>73.56</v>
      </c>
      <c r="N207" s="8" t="s">
        <v>23</v>
      </c>
      <c r="O207" s="8"/>
    </row>
    <row r="208" ht="24.95" customHeight="1" spans="1:15">
      <c r="A208" s="7" t="s">
        <v>685</v>
      </c>
      <c r="B208" s="8" t="s">
        <v>560</v>
      </c>
      <c r="C208" s="9" t="s">
        <v>686</v>
      </c>
      <c r="D208" s="9" t="s">
        <v>687</v>
      </c>
      <c r="E208" s="9" t="s">
        <v>570</v>
      </c>
      <c r="F208" s="9" t="s">
        <v>678</v>
      </c>
      <c r="G208" s="8">
        <v>4</v>
      </c>
      <c r="H208" s="15">
        <v>87.2</v>
      </c>
      <c r="I208" s="8">
        <v>1</v>
      </c>
      <c r="J208" s="8">
        <f t="shared" si="59"/>
        <v>87.2</v>
      </c>
      <c r="K208" s="8">
        <v>96.64</v>
      </c>
      <c r="L208" s="8">
        <f t="shared" si="60"/>
        <v>73.536</v>
      </c>
      <c r="M208" s="14">
        <f t="shared" si="61"/>
        <v>73.53</v>
      </c>
      <c r="N208" s="8" t="s">
        <v>23</v>
      </c>
      <c r="O208" s="8"/>
    </row>
    <row r="209" ht="24.95" customHeight="1" spans="1:15">
      <c r="A209" s="7" t="s">
        <v>688</v>
      </c>
      <c r="B209" s="8" t="s">
        <v>177</v>
      </c>
      <c r="C209" s="9" t="s">
        <v>689</v>
      </c>
      <c r="D209" s="9" t="s">
        <v>690</v>
      </c>
      <c r="E209" s="11" t="s">
        <v>691</v>
      </c>
      <c r="F209" s="11" t="s">
        <v>47</v>
      </c>
      <c r="G209" s="8">
        <v>1</v>
      </c>
      <c r="H209" s="8">
        <v>88.2</v>
      </c>
      <c r="I209" s="8">
        <v>1</v>
      </c>
      <c r="J209" s="8">
        <f t="shared" ref="J209:J211" si="62">H209*I209</f>
        <v>88.2</v>
      </c>
      <c r="K209" s="8">
        <v>110.46</v>
      </c>
      <c r="L209" s="8">
        <f t="shared" ref="L209:L211" si="63">J209*0.4+K209/1.5*0.6</f>
        <v>79.464</v>
      </c>
      <c r="M209" s="14">
        <f t="shared" si="61"/>
        <v>79.46</v>
      </c>
      <c r="N209" s="8" t="s">
        <v>23</v>
      </c>
      <c r="O209" s="8"/>
    </row>
    <row r="210" ht="24.95" customHeight="1" spans="1:15">
      <c r="A210" s="7" t="s">
        <v>692</v>
      </c>
      <c r="B210" s="8" t="s">
        <v>177</v>
      </c>
      <c r="C210" s="9" t="s">
        <v>693</v>
      </c>
      <c r="D210" s="9" t="s">
        <v>694</v>
      </c>
      <c r="E210" s="11" t="s">
        <v>691</v>
      </c>
      <c r="F210" s="11" t="s">
        <v>502</v>
      </c>
      <c r="G210" s="8">
        <v>1</v>
      </c>
      <c r="H210" s="8">
        <v>89.2</v>
      </c>
      <c r="I210" s="8">
        <v>1</v>
      </c>
      <c r="J210" s="8">
        <f t="shared" si="62"/>
        <v>89.2</v>
      </c>
      <c r="K210" s="8">
        <v>111.5</v>
      </c>
      <c r="L210" s="8">
        <f t="shared" si="63"/>
        <v>80.28</v>
      </c>
      <c r="M210" s="14">
        <f t="shared" si="61"/>
        <v>80.28</v>
      </c>
      <c r="N210" s="8" t="s">
        <v>23</v>
      </c>
      <c r="O210" s="8"/>
    </row>
    <row r="211" ht="24.95" customHeight="1" spans="1:15">
      <c r="A211" s="7" t="s">
        <v>695</v>
      </c>
      <c r="B211" s="8" t="s">
        <v>177</v>
      </c>
      <c r="C211" s="9" t="s">
        <v>696</v>
      </c>
      <c r="D211" s="9" t="s">
        <v>697</v>
      </c>
      <c r="E211" s="11" t="s">
        <v>691</v>
      </c>
      <c r="F211" s="11" t="s">
        <v>427</v>
      </c>
      <c r="G211" s="8">
        <v>1</v>
      </c>
      <c r="H211" s="8">
        <v>73.4</v>
      </c>
      <c r="I211" s="8">
        <v>1</v>
      </c>
      <c r="J211" s="8">
        <f t="shared" si="62"/>
        <v>73.4</v>
      </c>
      <c r="K211" s="8">
        <v>108.81</v>
      </c>
      <c r="L211" s="8">
        <f t="shared" si="63"/>
        <v>72.884</v>
      </c>
      <c r="M211" s="14">
        <f t="shared" si="61"/>
        <v>72.88</v>
      </c>
      <c r="N211" s="8" t="s">
        <v>23</v>
      </c>
      <c r="O211" s="8"/>
    </row>
    <row r="212" ht="24.95" customHeight="1" spans="1:15">
      <c r="A212" s="7" t="s">
        <v>698</v>
      </c>
      <c r="B212" s="8" t="s">
        <v>177</v>
      </c>
      <c r="C212" s="9" t="s">
        <v>699</v>
      </c>
      <c r="D212" s="9" t="s">
        <v>700</v>
      </c>
      <c r="E212" s="11" t="s">
        <v>691</v>
      </c>
      <c r="F212" s="11" t="s">
        <v>54</v>
      </c>
      <c r="G212" s="8">
        <v>2</v>
      </c>
      <c r="H212" s="8">
        <v>94.2</v>
      </c>
      <c r="I212" s="8">
        <v>1</v>
      </c>
      <c r="J212" s="8">
        <f t="shared" ref="J212:J216" si="64">H212*I212</f>
        <v>94.2</v>
      </c>
      <c r="K212" s="8">
        <v>93.54</v>
      </c>
      <c r="L212" s="8">
        <f t="shared" ref="L212:L216" si="65">J212*0.4+K212/1.5*0.6</f>
        <v>75.096</v>
      </c>
      <c r="M212" s="14">
        <f t="shared" si="61"/>
        <v>75.09</v>
      </c>
      <c r="N212" s="8" t="s">
        <v>23</v>
      </c>
      <c r="O212" s="8"/>
    </row>
    <row r="213" ht="24.95" customHeight="1" spans="1:15">
      <c r="A213" s="7" t="s">
        <v>701</v>
      </c>
      <c r="B213" s="8" t="s">
        <v>177</v>
      </c>
      <c r="C213" s="9" t="s">
        <v>702</v>
      </c>
      <c r="D213" s="9" t="s">
        <v>703</v>
      </c>
      <c r="E213" s="11" t="s">
        <v>691</v>
      </c>
      <c r="F213" s="11" t="s">
        <v>54</v>
      </c>
      <c r="G213" s="8">
        <v>2</v>
      </c>
      <c r="H213" s="8">
        <v>90</v>
      </c>
      <c r="I213" s="8">
        <v>1</v>
      </c>
      <c r="J213" s="8">
        <f t="shared" si="64"/>
        <v>90</v>
      </c>
      <c r="K213" s="8">
        <v>96.72</v>
      </c>
      <c r="L213" s="8">
        <f t="shared" si="65"/>
        <v>74.688</v>
      </c>
      <c r="M213" s="14">
        <f t="shared" si="61"/>
        <v>74.68</v>
      </c>
      <c r="N213" s="8" t="s">
        <v>23</v>
      </c>
      <c r="O213" s="8"/>
    </row>
    <row r="214" ht="24.95" customHeight="1" spans="1:15">
      <c r="A214" s="7" t="s">
        <v>704</v>
      </c>
      <c r="B214" s="8" t="s">
        <v>177</v>
      </c>
      <c r="C214" s="9" t="s">
        <v>705</v>
      </c>
      <c r="D214" s="9" t="s">
        <v>706</v>
      </c>
      <c r="E214" s="11" t="s">
        <v>691</v>
      </c>
      <c r="F214" s="11" t="s">
        <v>448</v>
      </c>
      <c r="G214" s="8">
        <v>1</v>
      </c>
      <c r="H214" s="8">
        <v>82.8</v>
      </c>
      <c r="I214" s="8">
        <v>1</v>
      </c>
      <c r="J214" s="8">
        <f t="shared" si="64"/>
        <v>82.8</v>
      </c>
      <c r="K214" s="8">
        <v>126.97</v>
      </c>
      <c r="L214" s="8">
        <f t="shared" si="65"/>
        <v>83.908</v>
      </c>
      <c r="M214" s="14">
        <f t="shared" si="61"/>
        <v>83.9</v>
      </c>
      <c r="N214" s="8" t="s">
        <v>23</v>
      </c>
      <c r="O214" s="8"/>
    </row>
    <row r="215" ht="24.95" customHeight="1" spans="1:15">
      <c r="A215" s="7" t="s">
        <v>707</v>
      </c>
      <c r="B215" s="8" t="s">
        <v>177</v>
      </c>
      <c r="C215" s="9" t="s">
        <v>708</v>
      </c>
      <c r="D215" s="9" t="s">
        <v>709</v>
      </c>
      <c r="E215" s="11" t="s">
        <v>691</v>
      </c>
      <c r="F215" s="11" t="s">
        <v>61</v>
      </c>
      <c r="G215" s="8">
        <v>1</v>
      </c>
      <c r="H215" s="8">
        <v>88.4</v>
      </c>
      <c r="I215" s="8">
        <v>1</v>
      </c>
      <c r="J215" s="8">
        <f t="shared" si="64"/>
        <v>88.4</v>
      </c>
      <c r="K215" s="8">
        <v>104.42</v>
      </c>
      <c r="L215" s="8">
        <f t="shared" si="65"/>
        <v>77.128</v>
      </c>
      <c r="M215" s="14">
        <f t="shared" si="61"/>
        <v>77.12</v>
      </c>
      <c r="N215" s="8" t="s">
        <v>23</v>
      </c>
      <c r="O215" s="8"/>
    </row>
    <row r="216" ht="24.95" customHeight="1" spans="1:15">
      <c r="A216" s="7" t="s">
        <v>710</v>
      </c>
      <c r="B216" s="8" t="s">
        <v>177</v>
      </c>
      <c r="C216" s="9" t="s">
        <v>711</v>
      </c>
      <c r="D216" s="9" t="s">
        <v>712</v>
      </c>
      <c r="E216" s="11" t="s">
        <v>691</v>
      </c>
      <c r="F216" s="11" t="s">
        <v>65</v>
      </c>
      <c r="G216" s="8">
        <v>2</v>
      </c>
      <c r="H216" s="8">
        <v>76.6</v>
      </c>
      <c r="I216" s="8">
        <v>1</v>
      </c>
      <c r="J216" s="8">
        <f t="shared" si="64"/>
        <v>76.6</v>
      </c>
      <c r="K216" s="8">
        <v>101.09</v>
      </c>
      <c r="L216" s="8">
        <f t="shared" si="65"/>
        <v>71.076</v>
      </c>
      <c r="M216" s="14">
        <f t="shared" si="61"/>
        <v>71.07</v>
      </c>
      <c r="N216" s="8" t="s">
        <v>23</v>
      </c>
      <c r="O216" s="8"/>
    </row>
    <row r="217" ht="24.95" customHeight="1" spans="1:15">
      <c r="A217" s="7" t="s">
        <v>713</v>
      </c>
      <c r="B217" s="8" t="s">
        <v>177</v>
      </c>
      <c r="C217" s="9" t="s">
        <v>714</v>
      </c>
      <c r="D217" s="9" t="s">
        <v>715</v>
      </c>
      <c r="E217" s="11" t="s">
        <v>691</v>
      </c>
      <c r="F217" s="16" t="s">
        <v>716</v>
      </c>
      <c r="G217" s="8">
        <v>1</v>
      </c>
      <c r="H217" s="8">
        <v>91</v>
      </c>
      <c r="I217" s="8">
        <v>1</v>
      </c>
      <c r="J217" s="8">
        <f t="shared" ref="J217:J228" si="66">H217*I217</f>
        <v>91</v>
      </c>
      <c r="K217" s="8">
        <v>87.52</v>
      </c>
      <c r="L217" s="8">
        <f t="shared" ref="L217:L228" si="67">J217*0.4+K217/1.5*0.6</f>
        <v>71.408</v>
      </c>
      <c r="M217" s="14">
        <f t="shared" ref="M217:M240" si="68">TRUNC(L217,2)</f>
        <v>71.4</v>
      </c>
      <c r="N217" s="8" t="s">
        <v>23</v>
      </c>
      <c r="O217" s="8"/>
    </row>
    <row r="218" ht="24.95" customHeight="1" spans="1:15">
      <c r="A218" s="7" t="s">
        <v>717</v>
      </c>
      <c r="B218" s="8" t="s">
        <v>177</v>
      </c>
      <c r="C218" s="9" t="s">
        <v>718</v>
      </c>
      <c r="D218" s="9" t="s">
        <v>719</v>
      </c>
      <c r="E218" s="11" t="s">
        <v>691</v>
      </c>
      <c r="F218" s="16" t="s">
        <v>720</v>
      </c>
      <c r="G218" s="8">
        <v>1</v>
      </c>
      <c r="H218" s="8">
        <v>83.2</v>
      </c>
      <c r="I218" s="8">
        <v>1</v>
      </c>
      <c r="J218" s="8">
        <f t="shared" si="66"/>
        <v>83.2</v>
      </c>
      <c r="K218" s="8">
        <v>130.34</v>
      </c>
      <c r="L218" s="8">
        <f t="shared" si="67"/>
        <v>85.416</v>
      </c>
      <c r="M218" s="14">
        <f t="shared" si="68"/>
        <v>85.41</v>
      </c>
      <c r="N218" s="8" t="s">
        <v>23</v>
      </c>
      <c r="O218" s="8"/>
    </row>
    <row r="219" ht="24.95" customHeight="1" spans="1:15">
      <c r="A219" s="7" t="s">
        <v>721</v>
      </c>
      <c r="B219" s="8" t="s">
        <v>177</v>
      </c>
      <c r="C219" s="9" t="s">
        <v>722</v>
      </c>
      <c r="D219" s="9" t="s">
        <v>723</v>
      </c>
      <c r="E219" s="11" t="s">
        <v>691</v>
      </c>
      <c r="F219" s="16" t="s">
        <v>724</v>
      </c>
      <c r="G219" s="8">
        <v>2</v>
      </c>
      <c r="H219" s="8">
        <v>87.8</v>
      </c>
      <c r="I219" s="8">
        <v>1</v>
      </c>
      <c r="J219" s="8">
        <f t="shared" si="66"/>
        <v>87.8</v>
      </c>
      <c r="K219" s="8">
        <v>109.21</v>
      </c>
      <c r="L219" s="8">
        <f t="shared" si="67"/>
        <v>78.804</v>
      </c>
      <c r="M219" s="14">
        <f t="shared" si="68"/>
        <v>78.8</v>
      </c>
      <c r="N219" s="8" t="s">
        <v>23</v>
      </c>
      <c r="O219" s="8"/>
    </row>
    <row r="220" ht="24.95" customHeight="1" spans="1:15">
      <c r="A220" s="7" t="s">
        <v>725</v>
      </c>
      <c r="B220" s="8" t="s">
        <v>177</v>
      </c>
      <c r="C220" s="9" t="s">
        <v>726</v>
      </c>
      <c r="D220" s="9" t="s">
        <v>727</v>
      </c>
      <c r="E220" s="11" t="s">
        <v>691</v>
      </c>
      <c r="F220" s="16" t="s">
        <v>724</v>
      </c>
      <c r="G220" s="8">
        <v>2</v>
      </c>
      <c r="H220" s="8">
        <v>87.6</v>
      </c>
      <c r="I220" s="8">
        <v>1</v>
      </c>
      <c r="J220" s="8">
        <f t="shared" si="66"/>
        <v>87.6</v>
      </c>
      <c r="K220" s="8">
        <v>101.7</v>
      </c>
      <c r="L220" s="8">
        <f t="shared" si="67"/>
        <v>75.72</v>
      </c>
      <c r="M220" s="14">
        <f t="shared" si="68"/>
        <v>75.72</v>
      </c>
      <c r="N220" s="8" t="s">
        <v>23</v>
      </c>
      <c r="O220" s="8"/>
    </row>
    <row r="221" ht="24.95" customHeight="1" spans="1:15">
      <c r="A221" s="7" t="s">
        <v>728</v>
      </c>
      <c r="B221" s="8" t="s">
        <v>177</v>
      </c>
      <c r="C221" s="9" t="s">
        <v>729</v>
      </c>
      <c r="D221" s="9" t="s">
        <v>730</v>
      </c>
      <c r="E221" s="9" t="s">
        <v>691</v>
      </c>
      <c r="F221" s="9" t="s">
        <v>731</v>
      </c>
      <c r="G221" s="8">
        <v>1</v>
      </c>
      <c r="H221" s="8">
        <v>90.4</v>
      </c>
      <c r="I221" s="8">
        <v>1</v>
      </c>
      <c r="J221" s="8">
        <f t="shared" si="66"/>
        <v>90.4</v>
      </c>
      <c r="K221" s="8">
        <v>93.21</v>
      </c>
      <c r="L221" s="8">
        <f t="shared" si="67"/>
        <v>73.444</v>
      </c>
      <c r="M221" s="14">
        <f t="shared" si="68"/>
        <v>73.44</v>
      </c>
      <c r="N221" s="8" t="s">
        <v>23</v>
      </c>
      <c r="O221" s="8"/>
    </row>
    <row r="222" ht="24.95" customHeight="1" spans="1:15">
      <c r="A222" s="7" t="s">
        <v>732</v>
      </c>
      <c r="B222" s="8" t="s">
        <v>177</v>
      </c>
      <c r="C222" s="9" t="s">
        <v>733</v>
      </c>
      <c r="D222" s="9" t="s">
        <v>734</v>
      </c>
      <c r="E222" s="11" t="s">
        <v>691</v>
      </c>
      <c r="F222" s="16" t="s">
        <v>558</v>
      </c>
      <c r="G222" s="8">
        <v>1</v>
      </c>
      <c r="H222" s="8">
        <v>88</v>
      </c>
      <c r="I222" s="8">
        <v>1</v>
      </c>
      <c r="J222" s="8">
        <f t="shared" si="66"/>
        <v>88</v>
      </c>
      <c r="K222" s="8">
        <v>111.44</v>
      </c>
      <c r="L222" s="8">
        <f t="shared" si="67"/>
        <v>79.776</v>
      </c>
      <c r="M222" s="14">
        <f t="shared" si="68"/>
        <v>79.77</v>
      </c>
      <c r="N222" s="8" t="s">
        <v>23</v>
      </c>
      <c r="O222" s="8"/>
    </row>
    <row r="223" ht="24.95" customHeight="1" spans="1:15">
      <c r="A223" s="7" t="s">
        <v>735</v>
      </c>
      <c r="B223" s="8" t="s">
        <v>560</v>
      </c>
      <c r="C223" s="9" t="s">
        <v>736</v>
      </c>
      <c r="D223" s="9" t="s">
        <v>737</v>
      </c>
      <c r="E223" s="9" t="s">
        <v>738</v>
      </c>
      <c r="F223" s="9" t="s">
        <v>54</v>
      </c>
      <c r="G223" s="8">
        <v>1</v>
      </c>
      <c r="H223" s="15">
        <v>85.4</v>
      </c>
      <c r="I223" s="8">
        <v>1</v>
      </c>
      <c r="J223" s="8">
        <f t="shared" si="66"/>
        <v>85.4</v>
      </c>
      <c r="K223" s="8">
        <v>91.14</v>
      </c>
      <c r="L223" s="8">
        <f t="shared" si="67"/>
        <v>70.616</v>
      </c>
      <c r="M223" s="14">
        <f t="shared" si="68"/>
        <v>70.61</v>
      </c>
      <c r="N223" s="8" t="s">
        <v>23</v>
      </c>
      <c r="O223" s="8"/>
    </row>
    <row r="224" ht="24.95" customHeight="1" spans="1:15">
      <c r="A224" s="7" t="s">
        <v>739</v>
      </c>
      <c r="B224" s="8" t="s">
        <v>560</v>
      </c>
      <c r="C224" s="9" t="s">
        <v>740</v>
      </c>
      <c r="D224" s="9" t="s">
        <v>741</v>
      </c>
      <c r="E224" s="9" t="s">
        <v>738</v>
      </c>
      <c r="F224" s="9" t="s">
        <v>34</v>
      </c>
      <c r="G224" s="8">
        <v>1</v>
      </c>
      <c r="H224" s="15">
        <v>89.4</v>
      </c>
      <c r="I224" s="8">
        <v>1</v>
      </c>
      <c r="J224" s="8">
        <f t="shared" si="66"/>
        <v>89.4</v>
      </c>
      <c r="K224" s="8">
        <v>119.87</v>
      </c>
      <c r="L224" s="8">
        <f t="shared" si="67"/>
        <v>83.708</v>
      </c>
      <c r="M224" s="14">
        <f t="shared" si="68"/>
        <v>83.7</v>
      </c>
      <c r="N224" s="8" t="s">
        <v>23</v>
      </c>
      <c r="O224" s="8"/>
    </row>
    <row r="225" ht="24.95" customHeight="1" spans="1:15">
      <c r="A225" s="7" t="s">
        <v>742</v>
      </c>
      <c r="B225" s="8" t="s">
        <v>743</v>
      </c>
      <c r="C225" s="9" t="s">
        <v>744</v>
      </c>
      <c r="D225" s="9" t="s">
        <v>745</v>
      </c>
      <c r="E225" s="9" t="s">
        <v>743</v>
      </c>
      <c r="F225" s="9" t="s">
        <v>47</v>
      </c>
      <c r="G225" s="8">
        <v>3</v>
      </c>
      <c r="H225" s="8">
        <v>87.4</v>
      </c>
      <c r="I225" s="8">
        <v>1</v>
      </c>
      <c r="J225" s="8">
        <f t="shared" si="66"/>
        <v>87.4</v>
      </c>
      <c r="K225" s="8">
        <v>119.36</v>
      </c>
      <c r="L225" s="8">
        <f t="shared" si="67"/>
        <v>82.704</v>
      </c>
      <c r="M225" s="14">
        <f t="shared" si="68"/>
        <v>82.7</v>
      </c>
      <c r="N225" s="8" t="s">
        <v>23</v>
      </c>
      <c r="O225" s="8"/>
    </row>
    <row r="226" ht="24.95" customHeight="1" spans="1:15">
      <c r="A226" s="7" t="s">
        <v>746</v>
      </c>
      <c r="B226" s="8" t="s">
        <v>743</v>
      </c>
      <c r="C226" s="9" t="s">
        <v>747</v>
      </c>
      <c r="D226" s="9" t="s">
        <v>748</v>
      </c>
      <c r="E226" s="9" t="s">
        <v>743</v>
      </c>
      <c r="F226" s="9" t="s">
        <v>47</v>
      </c>
      <c r="G226" s="8">
        <v>3</v>
      </c>
      <c r="H226" s="8">
        <v>87.2</v>
      </c>
      <c r="I226" s="8">
        <v>1</v>
      </c>
      <c r="J226" s="8">
        <f t="shared" si="66"/>
        <v>87.2</v>
      </c>
      <c r="K226" s="8">
        <v>118.81</v>
      </c>
      <c r="L226" s="8">
        <f t="shared" si="67"/>
        <v>82.404</v>
      </c>
      <c r="M226" s="14">
        <f t="shared" si="68"/>
        <v>82.4</v>
      </c>
      <c r="N226" s="8" t="s">
        <v>23</v>
      </c>
      <c r="O226" s="8"/>
    </row>
    <row r="227" ht="24.95" customHeight="1" spans="1:15">
      <c r="A227" s="7" t="s">
        <v>749</v>
      </c>
      <c r="B227" s="8" t="s">
        <v>743</v>
      </c>
      <c r="C227" s="9" t="s">
        <v>750</v>
      </c>
      <c r="D227" s="9" t="s">
        <v>751</v>
      </c>
      <c r="E227" s="9" t="s">
        <v>743</v>
      </c>
      <c r="F227" s="9" t="s">
        <v>47</v>
      </c>
      <c r="G227" s="8">
        <v>3</v>
      </c>
      <c r="H227" s="17">
        <v>86.8</v>
      </c>
      <c r="I227" s="8">
        <v>1</v>
      </c>
      <c r="J227" s="8">
        <f t="shared" si="66"/>
        <v>86.8</v>
      </c>
      <c r="K227" s="8">
        <v>116.31</v>
      </c>
      <c r="L227" s="8">
        <f t="shared" si="67"/>
        <v>81.244</v>
      </c>
      <c r="M227" s="14">
        <f t="shared" si="68"/>
        <v>81.24</v>
      </c>
      <c r="N227" s="8" t="s">
        <v>23</v>
      </c>
      <c r="O227" s="8"/>
    </row>
    <row r="228" ht="24.95" customHeight="1" spans="1:15">
      <c r="A228" s="7" t="s">
        <v>752</v>
      </c>
      <c r="B228" s="8" t="s">
        <v>743</v>
      </c>
      <c r="C228" s="9" t="s">
        <v>753</v>
      </c>
      <c r="D228" s="9" t="s">
        <v>754</v>
      </c>
      <c r="E228" s="9" t="s">
        <v>743</v>
      </c>
      <c r="F228" s="9" t="s">
        <v>502</v>
      </c>
      <c r="G228" s="8">
        <v>1</v>
      </c>
      <c r="H228" s="8">
        <v>89</v>
      </c>
      <c r="I228" s="8">
        <v>1</v>
      </c>
      <c r="J228" s="8">
        <f t="shared" si="66"/>
        <v>89</v>
      </c>
      <c r="K228" s="8">
        <v>109.34</v>
      </c>
      <c r="L228" s="8">
        <f t="shared" si="67"/>
        <v>79.336</v>
      </c>
      <c r="M228" s="14">
        <f t="shared" si="68"/>
        <v>79.33</v>
      </c>
      <c r="N228" s="8" t="s">
        <v>23</v>
      </c>
      <c r="O228" s="8"/>
    </row>
    <row r="229" ht="24.95" customHeight="1" spans="1:15">
      <c r="A229" s="7" t="s">
        <v>755</v>
      </c>
      <c r="B229" s="8" t="s">
        <v>743</v>
      </c>
      <c r="C229" s="9" t="s">
        <v>756</v>
      </c>
      <c r="D229" s="9" t="s">
        <v>757</v>
      </c>
      <c r="E229" s="9" t="s">
        <v>743</v>
      </c>
      <c r="F229" s="9" t="s">
        <v>423</v>
      </c>
      <c r="G229" s="8">
        <v>1</v>
      </c>
      <c r="H229" s="8">
        <v>87.4</v>
      </c>
      <c r="I229" s="8">
        <v>1</v>
      </c>
      <c r="J229" s="8">
        <f t="shared" ref="J229:J237" si="69">H229*I229</f>
        <v>87.4</v>
      </c>
      <c r="K229" s="8">
        <v>129.29</v>
      </c>
      <c r="L229" s="8">
        <f t="shared" ref="L229:L237" si="70">J229*0.4+K229/1.5*0.6</f>
        <v>86.676</v>
      </c>
      <c r="M229" s="14">
        <f t="shared" si="68"/>
        <v>86.67</v>
      </c>
      <c r="N229" s="8" t="s">
        <v>23</v>
      </c>
      <c r="O229" s="8"/>
    </row>
    <row r="230" ht="24.95" customHeight="1" spans="1:15">
      <c r="A230" s="7" t="s">
        <v>758</v>
      </c>
      <c r="B230" s="8" t="s">
        <v>743</v>
      </c>
      <c r="C230" s="9" t="s">
        <v>759</v>
      </c>
      <c r="D230" s="9" t="s">
        <v>760</v>
      </c>
      <c r="E230" s="9" t="s">
        <v>743</v>
      </c>
      <c r="F230" s="9" t="s">
        <v>427</v>
      </c>
      <c r="G230" s="8">
        <v>3</v>
      </c>
      <c r="H230" s="8">
        <v>81.4</v>
      </c>
      <c r="I230" s="8">
        <v>1</v>
      </c>
      <c r="J230" s="8">
        <f t="shared" si="69"/>
        <v>81.4</v>
      </c>
      <c r="K230" s="8">
        <v>116.53</v>
      </c>
      <c r="L230" s="8">
        <f t="shared" si="70"/>
        <v>79.172</v>
      </c>
      <c r="M230" s="14">
        <f t="shared" si="68"/>
        <v>79.17</v>
      </c>
      <c r="N230" s="8" t="s">
        <v>23</v>
      </c>
      <c r="O230" s="8"/>
    </row>
    <row r="231" ht="24.95" customHeight="1" spans="1:15">
      <c r="A231" s="7" t="s">
        <v>761</v>
      </c>
      <c r="B231" s="8" t="s">
        <v>743</v>
      </c>
      <c r="C231" s="9" t="s">
        <v>762</v>
      </c>
      <c r="D231" s="9" t="s">
        <v>763</v>
      </c>
      <c r="E231" s="9" t="s">
        <v>743</v>
      </c>
      <c r="F231" s="9" t="s">
        <v>427</v>
      </c>
      <c r="G231" s="8">
        <v>3</v>
      </c>
      <c r="H231" s="8">
        <v>79.2</v>
      </c>
      <c r="I231" s="8">
        <v>1</v>
      </c>
      <c r="J231" s="8">
        <f t="shared" si="69"/>
        <v>79.2</v>
      </c>
      <c r="K231" s="8">
        <v>118.16</v>
      </c>
      <c r="L231" s="8">
        <f t="shared" si="70"/>
        <v>78.944</v>
      </c>
      <c r="M231" s="14">
        <f t="shared" si="68"/>
        <v>78.94</v>
      </c>
      <c r="N231" s="8" t="s">
        <v>23</v>
      </c>
      <c r="O231" s="8"/>
    </row>
    <row r="232" ht="24.95" customHeight="1" spans="1:15">
      <c r="A232" s="7" t="s">
        <v>764</v>
      </c>
      <c r="B232" s="8" t="s">
        <v>743</v>
      </c>
      <c r="C232" s="9" t="s">
        <v>765</v>
      </c>
      <c r="D232" s="9" t="s">
        <v>766</v>
      </c>
      <c r="E232" s="9" t="s">
        <v>743</v>
      </c>
      <c r="F232" s="9" t="s">
        <v>427</v>
      </c>
      <c r="G232" s="8">
        <v>3</v>
      </c>
      <c r="H232" s="8">
        <v>85.8</v>
      </c>
      <c r="I232" s="8">
        <v>1</v>
      </c>
      <c r="J232" s="8">
        <f t="shared" si="69"/>
        <v>85.8</v>
      </c>
      <c r="K232" s="8">
        <v>109.68</v>
      </c>
      <c r="L232" s="8">
        <f t="shared" si="70"/>
        <v>78.192</v>
      </c>
      <c r="M232" s="14">
        <f t="shared" si="68"/>
        <v>78.19</v>
      </c>
      <c r="N232" s="8" t="s">
        <v>23</v>
      </c>
      <c r="O232" s="8"/>
    </row>
    <row r="233" ht="24.95" customHeight="1" spans="1:15">
      <c r="A233" s="7" t="s">
        <v>767</v>
      </c>
      <c r="B233" s="8" t="s">
        <v>743</v>
      </c>
      <c r="C233" s="9" t="s">
        <v>768</v>
      </c>
      <c r="D233" s="9" t="s">
        <v>769</v>
      </c>
      <c r="E233" s="9" t="s">
        <v>743</v>
      </c>
      <c r="F233" s="9" t="s">
        <v>54</v>
      </c>
      <c r="G233" s="8">
        <v>6</v>
      </c>
      <c r="H233" s="8">
        <v>82.6</v>
      </c>
      <c r="I233" s="8">
        <v>1</v>
      </c>
      <c r="J233" s="8">
        <f t="shared" si="69"/>
        <v>82.6</v>
      </c>
      <c r="K233" s="8">
        <v>111.77</v>
      </c>
      <c r="L233" s="8">
        <f t="shared" si="70"/>
        <v>77.748</v>
      </c>
      <c r="M233" s="14">
        <f t="shared" si="68"/>
        <v>77.74</v>
      </c>
      <c r="N233" s="8" t="s">
        <v>23</v>
      </c>
      <c r="O233" s="8"/>
    </row>
    <row r="234" ht="24.95" customHeight="1" spans="1:15">
      <c r="A234" s="7" t="s">
        <v>770</v>
      </c>
      <c r="B234" s="8" t="s">
        <v>743</v>
      </c>
      <c r="C234" s="9" t="s">
        <v>771</v>
      </c>
      <c r="D234" s="9" t="s">
        <v>772</v>
      </c>
      <c r="E234" s="9" t="s">
        <v>743</v>
      </c>
      <c r="F234" s="9" t="s">
        <v>54</v>
      </c>
      <c r="G234" s="8">
        <v>6</v>
      </c>
      <c r="H234" s="8">
        <v>85.4</v>
      </c>
      <c r="I234" s="8">
        <v>1</v>
      </c>
      <c r="J234" s="8">
        <f t="shared" si="69"/>
        <v>85.4</v>
      </c>
      <c r="K234" s="8">
        <v>105.94</v>
      </c>
      <c r="L234" s="8">
        <f t="shared" si="70"/>
        <v>76.536</v>
      </c>
      <c r="M234" s="14">
        <f t="shared" si="68"/>
        <v>76.53</v>
      </c>
      <c r="N234" s="8" t="s">
        <v>23</v>
      </c>
      <c r="O234" s="8"/>
    </row>
    <row r="235" ht="24.95" customHeight="1" spans="1:15">
      <c r="A235" s="7" t="s">
        <v>773</v>
      </c>
      <c r="B235" s="8" t="s">
        <v>743</v>
      </c>
      <c r="C235" s="9" t="s">
        <v>774</v>
      </c>
      <c r="D235" s="9" t="s">
        <v>775</v>
      </c>
      <c r="E235" s="9" t="s">
        <v>743</v>
      </c>
      <c r="F235" s="9" t="s">
        <v>54</v>
      </c>
      <c r="G235" s="8">
        <v>6</v>
      </c>
      <c r="H235" s="8">
        <v>77.4</v>
      </c>
      <c r="I235" s="8">
        <v>1</v>
      </c>
      <c r="J235" s="8">
        <f t="shared" si="69"/>
        <v>77.4</v>
      </c>
      <c r="K235" s="8">
        <v>111.41</v>
      </c>
      <c r="L235" s="8">
        <f t="shared" si="70"/>
        <v>75.524</v>
      </c>
      <c r="M235" s="14">
        <f t="shared" si="68"/>
        <v>75.52</v>
      </c>
      <c r="N235" s="8" t="s">
        <v>23</v>
      </c>
      <c r="O235" s="8"/>
    </row>
    <row r="236" ht="24.95" customHeight="1" spans="1:15">
      <c r="A236" s="7" t="s">
        <v>776</v>
      </c>
      <c r="B236" s="8" t="s">
        <v>743</v>
      </c>
      <c r="C236" s="9" t="s">
        <v>777</v>
      </c>
      <c r="D236" s="9" t="s">
        <v>778</v>
      </c>
      <c r="E236" s="9" t="s">
        <v>743</v>
      </c>
      <c r="F236" s="9" t="s">
        <v>54</v>
      </c>
      <c r="G236" s="8">
        <v>6</v>
      </c>
      <c r="H236" s="8">
        <v>78.8</v>
      </c>
      <c r="I236" s="8">
        <v>1</v>
      </c>
      <c r="J236" s="8">
        <f t="shared" si="69"/>
        <v>78.8</v>
      </c>
      <c r="K236" s="8">
        <v>106.16</v>
      </c>
      <c r="L236" s="8">
        <f t="shared" si="70"/>
        <v>73.984</v>
      </c>
      <c r="M236" s="14">
        <f t="shared" si="68"/>
        <v>73.98</v>
      </c>
      <c r="N236" s="8" t="s">
        <v>23</v>
      </c>
      <c r="O236" s="8"/>
    </row>
    <row r="237" ht="24.95" customHeight="1" spans="1:15">
      <c r="A237" s="7" t="s">
        <v>779</v>
      </c>
      <c r="B237" s="8" t="s">
        <v>743</v>
      </c>
      <c r="C237" s="9" t="s">
        <v>780</v>
      </c>
      <c r="D237" s="9" t="s">
        <v>781</v>
      </c>
      <c r="E237" s="9" t="s">
        <v>743</v>
      </c>
      <c r="F237" s="9" t="s">
        <v>54</v>
      </c>
      <c r="G237" s="8">
        <v>6</v>
      </c>
      <c r="H237" s="8">
        <v>74.2</v>
      </c>
      <c r="I237" s="8">
        <v>1</v>
      </c>
      <c r="J237" s="8">
        <f t="shared" si="69"/>
        <v>74.2</v>
      </c>
      <c r="K237" s="8">
        <v>94.01</v>
      </c>
      <c r="L237" s="8">
        <f t="shared" si="70"/>
        <v>67.284</v>
      </c>
      <c r="M237" s="14">
        <f t="shared" si="68"/>
        <v>67.28</v>
      </c>
      <c r="N237" s="8" t="s">
        <v>23</v>
      </c>
      <c r="O237" s="8"/>
    </row>
    <row r="238" ht="24.95" customHeight="1" spans="1:15">
      <c r="A238" s="7" t="s">
        <v>782</v>
      </c>
      <c r="B238" s="8" t="s">
        <v>743</v>
      </c>
      <c r="C238" s="9" t="s">
        <v>783</v>
      </c>
      <c r="D238" s="9" t="s">
        <v>784</v>
      </c>
      <c r="E238" s="9" t="s">
        <v>743</v>
      </c>
      <c r="F238" s="9" t="s">
        <v>613</v>
      </c>
      <c r="G238" s="8">
        <v>3</v>
      </c>
      <c r="H238" s="8">
        <v>81.8</v>
      </c>
      <c r="I238" s="8">
        <v>1</v>
      </c>
      <c r="J238" s="8">
        <f t="shared" ref="J238:J240" si="71">H238*I238</f>
        <v>81.8</v>
      </c>
      <c r="K238" s="8">
        <v>110.31</v>
      </c>
      <c r="L238" s="8">
        <f t="shared" ref="L238:L240" si="72">J238*0.4+K238/1.5*0.6</f>
        <v>76.844</v>
      </c>
      <c r="M238" s="14">
        <f t="shared" si="68"/>
        <v>76.84</v>
      </c>
      <c r="N238" s="8" t="s">
        <v>23</v>
      </c>
      <c r="O238" s="8"/>
    </row>
    <row r="239" ht="24.95" customHeight="1" spans="1:15">
      <c r="A239" s="7" t="s">
        <v>785</v>
      </c>
      <c r="B239" s="8" t="s">
        <v>743</v>
      </c>
      <c r="C239" s="9" t="s">
        <v>786</v>
      </c>
      <c r="D239" s="9" t="s">
        <v>787</v>
      </c>
      <c r="E239" s="9" t="s">
        <v>743</v>
      </c>
      <c r="F239" s="9" t="s">
        <v>613</v>
      </c>
      <c r="G239" s="8">
        <v>3</v>
      </c>
      <c r="H239" s="8">
        <v>84.6</v>
      </c>
      <c r="I239" s="8">
        <v>1</v>
      </c>
      <c r="J239" s="8">
        <f t="shared" si="71"/>
        <v>84.6</v>
      </c>
      <c r="K239" s="8">
        <v>100.25</v>
      </c>
      <c r="L239" s="8">
        <f t="shared" si="72"/>
        <v>73.94</v>
      </c>
      <c r="M239" s="14">
        <f t="shared" si="68"/>
        <v>73.94</v>
      </c>
      <c r="N239" s="8" t="s">
        <v>23</v>
      </c>
      <c r="O239" s="8"/>
    </row>
    <row r="240" ht="24.95" customHeight="1" spans="1:15">
      <c r="A240" s="7" t="s">
        <v>788</v>
      </c>
      <c r="B240" s="8" t="s">
        <v>743</v>
      </c>
      <c r="C240" s="9" t="s">
        <v>789</v>
      </c>
      <c r="D240" s="9" t="s">
        <v>790</v>
      </c>
      <c r="E240" s="9" t="s">
        <v>743</v>
      </c>
      <c r="F240" s="9" t="s">
        <v>613</v>
      </c>
      <c r="G240" s="8">
        <v>3</v>
      </c>
      <c r="H240" s="8">
        <v>82.6</v>
      </c>
      <c r="I240" s="8">
        <v>1</v>
      </c>
      <c r="J240" s="8">
        <f t="shared" si="71"/>
        <v>82.6</v>
      </c>
      <c r="K240" s="8">
        <v>101.38</v>
      </c>
      <c r="L240" s="8">
        <f t="shared" si="72"/>
        <v>73.592</v>
      </c>
      <c r="M240" s="14">
        <f t="shared" si="68"/>
        <v>73.59</v>
      </c>
      <c r="N240" s="8" t="s">
        <v>23</v>
      </c>
      <c r="O240" s="8"/>
    </row>
    <row r="241" ht="24.95" customHeight="1" spans="1:15">
      <c r="A241" s="7" t="s">
        <v>791</v>
      </c>
      <c r="B241" s="8" t="s">
        <v>743</v>
      </c>
      <c r="C241" s="9" t="s">
        <v>792</v>
      </c>
      <c r="D241" s="9" t="s">
        <v>793</v>
      </c>
      <c r="E241" s="9" t="s">
        <v>743</v>
      </c>
      <c r="F241" s="9" t="s">
        <v>448</v>
      </c>
      <c r="G241" s="8">
        <v>2</v>
      </c>
      <c r="H241" s="8">
        <v>88.2</v>
      </c>
      <c r="I241" s="8">
        <v>1</v>
      </c>
      <c r="J241" s="8">
        <f t="shared" ref="J241:J243" si="73">H241*I241</f>
        <v>88.2</v>
      </c>
      <c r="K241" s="8">
        <v>118.67</v>
      </c>
      <c r="L241" s="8">
        <f t="shared" ref="L241:L243" si="74">J241*0.4+K241/1.5*0.6</f>
        <v>82.748</v>
      </c>
      <c r="M241" s="14">
        <f t="shared" ref="M241:M260" si="75">TRUNC(L241,2)</f>
        <v>82.74</v>
      </c>
      <c r="N241" s="8" t="s">
        <v>23</v>
      </c>
      <c r="O241" s="8"/>
    </row>
    <row r="242" ht="24.95" customHeight="1" spans="1:15">
      <c r="A242" s="7" t="s">
        <v>794</v>
      </c>
      <c r="B242" s="8" t="s">
        <v>743</v>
      </c>
      <c r="C242" s="9" t="s">
        <v>795</v>
      </c>
      <c r="D242" s="9" t="s">
        <v>796</v>
      </c>
      <c r="E242" s="9" t="s">
        <v>743</v>
      </c>
      <c r="F242" s="9" t="s">
        <v>448</v>
      </c>
      <c r="G242" s="8">
        <v>2</v>
      </c>
      <c r="H242" s="8">
        <v>80</v>
      </c>
      <c r="I242" s="8">
        <v>1</v>
      </c>
      <c r="J242" s="8">
        <f t="shared" si="73"/>
        <v>80</v>
      </c>
      <c r="K242" s="8">
        <v>118.05</v>
      </c>
      <c r="L242" s="8">
        <f t="shared" si="74"/>
        <v>79.22</v>
      </c>
      <c r="M242" s="14">
        <f t="shared" si="75"/>
        <v>79.22</v>
      </c>
      <c r="N242" s="8" t="s">
        <v>23</v>
      </c>
      <c r="O242" s="8"/>
    </row>
    <row r="243" ht="24.95" customHeight="1" spans="1:15">
      <c r="A243" s="7" t="s">
        <v>797</v>
      </c>
      <c r="B243" s="8" t="s">
        <v>743</v>
      </c>
      <c r="C243" s="9" t="s">
        <v>798</v>
      </c>
      <c r="D243" s="9" t="s">
        <v>799</v>
      </c>
      <c r="E243" s="9" t="s">
        <v>743</v>
      </c>
      <c r="F243" s="9" t="s">
        <v>800</v>
      </c>
      <c r="G243" s="8">
        <v>1</v>
      </c>
      <c r="H243" s="8">
        <v>88</v>
      </c>
      <c r="I243" s="8">
        <v>1</v>
      </c>
      <c r="J243" s="8">
        <f t="shared" si="73"/>
        <v>88</v>
      </c>
      <c r="K243" s="8">
        <v>125.22</v>
      </c>
      <c r="L243" s="8">
        <f t="shared" si="74"/>
        <v>85.288</v>
      </c>
      <c r="M243" s="14">
        <f t="shared" si="75"/>
        <v>85.28</v>
      </c>
      <c r="N243" s="8" t="s">
        <v>23</v>
      </c>
      <c r="O243" s="8"/>
    </row>
    <row r="244" ht="24.95" customHeight="1" spans="1:15">
      <c r="A244" s="7" t="s">
        <v>801</v>
      </c>
      <c r="B244" s="8" t="s">
        <v>743</v>
      </c>
      <c r="C244" s="9" t="s">
        <v>802</v>
      </c>
      <c r="D244" s="9" t="s">
        <v>803</v>
      </c>
      <c r="E244" s="9" t="s">
        <v>743</v>
      </c>
      <c r="F244" s="9" t="s">
        <v>452</v>
      </c>
      <c r="G244" s="8">
        <v>2</v>
      </c>
      <c r="H244" s="8">
        <v>88.2</v>
      </c>
      <c r="I244" s="8">
        <v>1</v>
      </c>
      <c r="J244" s="8">
        <f t="shared" ref="J244:J251" si="76">H244*I244</f>
        <v>88.2</v>
      </c>
      <c r="K244" s="8">
        <v>114.75</v>
      </c>
      <c r="L244" s="8">
        <f t="shared" ref="L244:L251" si="77">J244*0.4+K244/1.5*0.6</f>
        <v>81.18</v>
      </c>
      <c r="M244" s="14">
        <f t="shared" si="75"/>
        <v>81.18</v>
      </c>
      <c r="N244" s="8" t="s">
        <v>23</v>
      </c>
      <c r="O244" s="8"/>
    </row>
    <row r="245" ht="24.95" customHeight="1" spans="1:15">
      <c r="A245" s="7" t="s">
        <v>804</v>
      </c>
      <c r="B245" s="8" t="s">
        <v>743</v>
      </c>
      <c r="C245" s="9" t="s">
        <v>805</v>
      </c>
      <c r="D245" s="9" t="s">
        <v>806</v>
      </c>
      <c r="E245" s="9" t="s">
        <v>743</v>
      </c>
      <c r="F245" s="9" t="s">
        <v>452</v>
      </c>
      <c r="G245" s="8">
        <v>2</v>
      </c>
      <c r="H245" s="8">
        <v>83.6</v>
      </c>
      <c r="I245" s="8">
        <v>1</v>
      </c>
      <c r="J245" s="8">
        <f t="shared" si="76"/>
        <v>83.6</v>
      </c>
      <c r="K245" s="8">
        <v>112.97</v>
      </c>
      <c r="L245" s="8">
        <f t="shared" si="77"/>
        <v>78.628</v>
      </c>
      <c r="M245" s="14">
        <f t="shared" si="75"/>
        <v>78.62</v>
      </c>
      <c r="N245" s="8" t="s">
        <v>23</v>
      </c>
      <c r="O245" s="8"/>
    </row>
    <row r="246" ht="24.95" customHeight="1" spans="1:15">
      <c r="A246" s="7" t="s">
        <v>807</v>
      </c>
      <c r="B246" s="8" t="s">
        <v>743</v>
      </c>
      <c r="C246" s="9" t="s">
        <v>808</v>
      </c>
      <c r="D246" s="9" t="s">
        <v>809</v>
      </c>
      <c r="E246" s="9" t="s">
        <v>743</v>
      </c>
      <c r="F246" s="9" t="s">
        <v>61</v>
      </c>
      <c r="G246" s="8">
        <v>6</v>
      </c>
      <c r="H246" s="8">
        <v>88.2</v>
      </c>
      <c r="I246" s="8">
        <v>1</v>
      </c>
      <c r="J246" s="8">
        <f t="shared" si="76"/>
        <v>88.2</v>
      </c>
      <c r="K246" s="8">
        <v>114.41</v>
      </c>
      <c r="L246" s="8">
        <f t="shared" si="77"/>
        <v>81.044</v>
      </c>
      <c r="M246" s="14">
        <f t="shared" si="75"/>
        <v>81.04</v>
      </c>
      <c r="N246" s="8" t="s">
        <v>23</v>
      </c>
      <c r="O246" s="8"/>
    </row>
    <row r="247" ht="24.95" customHeight="1" spans="1:15">
      <c r="A247" s="7" t="s">
        <v>810</v>
      </c>
      <c r="B247" s="8" t="s">
        <v>743</v>
      </c>
      <c r="C247" s="9" t="s">
        <v>811</v>
      </c>
      <c r="D247" s="9" t="s">
        <v>812</v>
      </c>
      <c r="E247" s="9" t="s">
        <v>743</v>
      </c>
      <c r="F247" s="9" t="s">
        <v>61</v>
      </c>
      <c r="G247" s="8">
        <v>6</v>
      </c>
      <c r="H247" s="8">
        <v>86</v>
      </c>
      <c r="I247" s="8">
        <v>1</v>
      </c>
      <c r="J247" s="8">
        <f t="shared" si="76"/>
        <v>86</v>
      </c>
      <c r="K247" s="8">
        <v>109.44</v>
      </c>
      <c r="L247" s="8">
        <f t="shared" si="77"/>
        <v>78.176</v>
      </c>
      <c r="M247" s="14">
        <f t="shared" si="75"/>
        <v>78.17</v>
      </c>
      <c r="N247" s="8" t="s">
        <v>23</v>
      </c>
      <c r="O247" s="8"/>
    </row>
    <row r="248" ht="24.95" customHeight="1" spans="1:15">
      <c r="A248" s="7" t="s">
        <v>813</v>
      </c>
      <c r="B248" s="8" t="s">
        <v>743</v>
      </c>
      <c r="C248" s="9" t="s">
        <v>814</v>
      </c>
      <c r="D248" s="9" t="s">
        <v>815</v>
      </c>
      <c r="E248" s="9" t="s">
        <v>743</v>
      </c>
      <c r="F248" s="9" t="s">
        <v>61</v>
      </c>
      <c r="G248" s="8">
        <v>6</v>
      </c>
      <c r="H248" s="8">
        <v>86</v>
      </c>
      <c r="I248" s="8">
        <v>1</v>
      </c>
      <c r="J248" s="8">
        <f t="shared" si="76"/>
        <v>86</v>
      </c>
      <c r="K248" s="8">
        <v>108.92</v>
      </c>
      <c r="L248" s="8">
        <f t="shared" si="77"/>
        <v>77.968</v>
      </c>
      <c r="M248" s="14">
        <f t="shared" si="75"/>
        <v>77.96</v>
      </c>
      <c r="N248" s="8" t="s">
        <v>23</v>
      </c>
      <c r="O248" s="8"/>
    </row>
    <row r="249" ht="24.95" customHeight="1" spans="1:15">
      <c r="A249" s="7" t="s">
        <v>816</v>
      </c>
      <c r="B249" s="8" t="s">
        <v>743</v>
      </c>
      <c r="C249" s="9" t="s">
        <v>817</v>
      </c>
      <c r="D249" s="9" t="s">
        <v>818</v>
      </c>
      <c r="E249" s="9" t="s">
        <v>743</v>
      </c>
      <c r="F249" s="9" t="s">
        <v>61</v>
      </c>
      <c r="G249" s="8">
        <v>6</v>
      </c>
      <c r="H249" s="8">
        <v>88.2</v>
      </c>
      <c r="I249" s="8">
        <v>1</v>
      </c>
      <c r="J249" s="8">
        <f t="shared" si="76"/>
        <v>88.2</v>
      </c>
      <c r="K249" s="8">
        <v>101.13</v>
      </c>
      <c r="L249" s="8">
        <f t="shared" si="77"/>
        <v>75.732</v>
      </c>
      <c r="M249" s="14">
        <f t="shared" si="75"/>
        <v>75.73</v>
      </c>
      <c r="N249" s="8" t="s">
        <v>23</v>
      </c>
      <c r="O249" s="8"/>
    </row>
    <row r="250" ht="24.95" customHeight="1" spans="1:15">
      <c r="A250" s="7" t="s">
        <v>819</v>
      </c>
      <c r="B250" s="8" t="s">
        <v>743</v>
      </c>
      <c r="C250" s="9" t="s">
        <v>820</v>
      </c>
      <c r="D250" s="9" t="s">
        <v>821</v>
      </c>
      <c r="E250" s="9" t="s">
        <v>743</v>
      </c>
      <c r="F250" s="9" t="s">
        <v>61</v>
      </c>
      <c r="G250" s="8">
        <v>6</v>
      </c>
      <c r="H250" s="8">
        <v>82.8</v>
      </c>
      <c r="I250" s="8">
        <v>1</v>
      </c>
      <c r="J250" s="8">
        <f t="shared" si="76"/>
        <v>82.8</v>
      </c>
      <c r="K250" s="8">
        <v>104.37</v>
      </c>
      <c r="L250" s="8">
        <f t="shared" si="77"/>
        <v>74.868</v>
      </c>
      <c r="M250" s="14">
        <f t="shared" si="75"/>
        <v>74.86</v>
      </c>
      <c r="N250" s="8" t="s">
        <v>23</v>
      </c>
      <c r="O250" s="8"/>
    </row>
    <row r="251" ht="24.95" customHeight="1" spans="1:15">
      <c r="A251" s="7" t="s">
        <v>822</v>
      </c>
      <c r="B251" s="8" t="s">
        <v>743</v>
      </c>
      <c r="C251" s="9" t="s">
        <v>823</v>
      </c>
      <c r="D251" s="9" t="s">
        <v>824</v>
      </c>
      <c r="E251" s="9" t="s">
        <v>743</v>
      </c>
      <c r="F251" s="9" t="s">
        <v>61</v>
      </c>
      <c r="G251" s="8">
        <v>6</v>
      </c>
      <c r="H251" s="8">
        <v>84.8</v>
      </c>
      <c r="I251" s="8">
        <v>1</v>
      </c>
      <c r="J251" s="8">
        <f t="shared" si="76"/>
        <v>84.8</v>
      </c>
      <c r="K251" s="8">
        <v>102.33</v>
      </c>
      <c r="L251" s="8">
        <f t="shared" si="77"/>
        <v>74.852</v>
      </c>
      <c r="M251" s="14">
        <f t="shared" si="75"/>
        <v>74.85</v>
      </c>
      <c r="N251" s="8" t="s">
        <v>23</v>
      </c>
      <c r="O251" s="8"/>
    </row>
    <row r="252" ht="24.95" customHeight="1" spans="1:15">
      <c r="A252" s="7" t="s">
        <v>825</v>
      </c>
      <c r="B252" s="8" t="s">
        <v>743</v>
      </c>
      <c r="C252" s="9" t="s">
        <v>826</v>
      </c>
      <c r="D252" s="9" t="s">
        <v>827</v>
      </c>
      <c r="E252" s="9" t="s">
        <v>743</v>
      </c>
      <c r="F252" s="9" t="s">
        <v>65</v>
      </c>
      <c r="G252" s="8">
        <v>6</v>
      </c>
      <c r="H252" s="8">
        <v>89</v>
      </c>
      <c r="I252" s="8">
        <v>1</v>
      </c>
      <c r="J252" s="8">
        <f t="shared" ref="J252:J257" si="78">H252*I252</f>
        <v>89</v>
      </c>
      <c r="K252" s="8">
        <v>99.91</v>
      </c>
      <c r="L252" s="8">
        <f t="shared" ref="L252:L257" si="79">J252*0.4+K252/1.5*0.6</f>
        <v>75.564</v>
      </c>
      <c r="M252" s="14">
        <f t="shared" si="75"/>
        <v>75.56</v>
      </c>
      <c r="N252" s="8" t="s">
        <v>23</v>
      </c>
      <c r="O252" s="8"/>
    </row>
    <row r="253" ht="24.95" customHeight="1" spans="1:15">
      <c r="A253" s="7" t="s">
        <v>828</v>
      </c>
      <c r="B253" s="8" t="s">
        <v>743</v>
      </c>
      <c r="C253" s="9" t="s">
        <v>829</v>
      </c>
      <c r="D253" s="9" t="s">
        <v>830</v>
      </c>
      <c r="E253" s="9" t="s">
        <v>743</v>
      </c>
      <c r="F253" s="9" t="s">
        <v>65</v>
      </c>
      <c r="G253" s="8">
        <v>6</v>
      </c>
      <c r="H253" s="8">
        <v>88.6</v>
      </c>
      <c r="I253" s="8">
        <v>1</v>
      </c>
      <c r="J253" s="8">
        <f t="shared" si="78"/>
        <v>88.6</v>
      </c>
      <c r="K253" s="8">
        <v>99.41</v>
      </c>
      <c r="L253" s="8">
        <f t="shared" si="79"/>
        <v>75.204</v>
      </c>
      <c r="M253" s="14">
        <f t="shared" si="75"/>
        <v>75.2</v>
      </c>
      <c r="N253" s="8" t="s">
        <v>23</v>
      </c>
      <c r="O253" s="8"/>
    </row>
    <row r="254" ht="24.95" customHeight="1" spans="1:15">
      <c r="A254" s="7" t="s">
        <v>831</v>
      </c>
      <c r="B254" s="8" t="s">
        <v>743</v>
      </c>
      <c r="C254" s="9" t="s">
        <v>832</v>
      </c>
      <c r="D254" s="9" t="s">
        <v>833</v>
      </c>
      <c r="E254" s="9" t="s">
        <v>743</v>
      </c>
      <c r="F254" s="9" t="s">
        <v>65</v>
      </c>
      <c r="G254" s="8">
        <v>6</v>
      </c>
      <c r="H254" s="8">
        <v>87.8</v>
      </c>
      <c r="I254" s="8">
        <v>1</v>
      </c>
      <c r="J254" s="8">
        <f t="shared" si="78"/>
        <v>87.8</v>
      </c>
      <c r="K254" s="8">
        <v>100.14</v>
      </c>
      <c r="L254" s="8">
        <f t="shared" si="79"/>
        <v>75.176</v>
      </c>
      <c r="M254" s="14">
        <f t="shared" si="75"/>
        <v>75.17</v>
      </c>
      <c r="N254" s="8" t="s">
        <v>23</v>
      </c>
      <c r="O254" s="8"/>
    </row>
    <row r="255" ht="24.95" customHeight="1" spans="1:15">
      <c r="A255" s="7" t="s">
        <v>834</v>
      </c>
      <c r="B255" s="8" t="s">
        <v>743</v>
      </c>
      <c r="C255" s="9" t="s">
        <v>835</v>
      </c>
      <c r="D255" s="9" t="s">
        <v>836</v>
      </c>
      <c r="E255" s="9" t="s">
        <v>743</v>
      </c>
      <c r="F255" s="9" t="s">
        <v>65</v>
      </c>
      <c r="G255" s="8">
        <v>6</v>
      </c>
      <c r="H255" s="8">
        <v>83</v>
      </c>
      <c r="I255" s="8">
        <v>1</v>
      </c>
      <c r="J255" s="8">
        <f t="shared" si="78"/>
        <v>83</v>
      </c>
      <c r="K255" s="8">
        <v>104.37</v>
      </c>
      <c r="L255" s="8">
        <f t="shared" si="79"/>
        <v>74.948</v>
      </c>
      <c r="M255" s="14">
        <f t="shared" si="75"/>
        <v>74.94</v>
      </c>
      <c r="N255" s="8" t="s">
        <v>23</v>
      </c>
      <c r="O255" s="8"/>
    </row>
    <row r="256" ht="24.95" customHeight="1" spans="1:15">
      <c r="A256" s="7" t="s">
        <v>837</v>
      </c>
      <c r="B256" s="8" t="s">
        <v>743</v>
      </c>
      <c r="C256" s="9" t="s">
        <v>838</v>
      </c>
      <c r="D256" s="9" t="s">
        <v>839</v>
      </c>
      <c r="E256" s="9" t="s">
        <v>743</v>
      </c>
      <c r="F256" s="9" t="s">
        <v>65</v>
      </c>
      <c r="G256" s="8">
        <v>6</v>
      </c>
      <c r="H256" s="8">
        <v>78.4</v>
      </c>
      <c r="I256" s="8">
        <v>1</v>
      </c>
      <c r="J256" s="8">
        <f t="shared" si="78"/>
        <v>78.4</v>
      </c>
      <c r="K256" s="8">
        <v>107.01</v>
      </c>
      <c r="L256" s="8">
        <f t="shared" si="79"/>
        <v>74.164</v>
      </c>
      <c r="M256" s="14">
        <f t="shared" si="75"/>
        <v>74.16</v>
      </c>
      <c r="N256" s="8" t="s">
        <v>23</v>
      </c>
      <c r="O256" s="8"/>
    </row>
    <row r="257" ht="24.95" customHeight="1" spans="1:15">
      <c r="A257" s="7" t="s">
        <v>840</v>
      </c>
      <c r="B257" s="8" t="s">
        <v>743</v>
      </c>
      <c r="C257" s="9" t="s">
        <v>841</v>
      </c>
      <c r="D257" s="9" t="s">
        <v>842</v>
      </c>
      <c r="E257" s="9" t="s">
        <v>743</v>
      </c>
      <c r="F257" s="9" t="s">
        <v>65</v>
      </c>
      <c r="G257" s="8">
        <v>6</v>
      </c>
      <c r="H257" s="8">
        <v>70.8</v>
      </c>
      <c r="I257" s="8">
        <v>1</v>
      </c>
      <c r="J257" s="8">
        <f t="shared" si="78"/>
        <v>70.8</v>
      </c>
      <c r="K257" s="8">
        <v>112.73</v>
      </c>
      <c r="L257" s="8">
        <f t="shared" si="79"/>
        <v>73.412</v>
      </c>
      <c r="M257" s="14">
        <f t="shared" si="75"/>
        <v>73.41</v>
      </c>
      <c r="N257" s="8" t="s">
        <v>23</v>
      </c>
      <c r="O257" s="8"/>
    </row>
    <row r="258" ht="24.95" customHeight="1" spans="1:15">
      <c r="A258" s="7" t="s">
        <v>843</v>
      </c>
      <c r="B258" s="8" t="s">
        <v>743</v>
      </c>
      <c r="C258" s="9" t="s">
        <v>844</v>
      </c>
      <c r="D258" s="9" t="s">
        <v>845</v>
      </c>
      <c r="E258" s="9" t="s">
        <v>743</v>
      </c>
      <c r="F258" s="9" t="s">
        <v>375</v>
      </c>
      <c r="G258" s="8">
        <v>1</v>
      </c>
      <c r="H258" s="8">
        <v>86.6</v>
      </c>
      <c r="I258" s="8">
        <v>1</v>
      </c>
      <c r="J258" s="8">
        <f t="shared" ref="J258:J270" si="80">H258*I258</f>
        <v>86.6</v>
      </c>
      <c r="K258" s="8">
        <v>99.63</v>
      </c>
      <c r="L258" s="8">
        <f t="shared" ref="L258:L270" si="81">J258*0.4+K258/1.5*0.6</f>
        <v>74.492</v>
      </c>
      <c r="M258" s="14">
        <f t="shared" si="75"/>
        <v>74.49</v>
      </c>
      <c r="N258" s="8" t="s">
        <v>23</v>
      </c>
      <c r="O258" s="8"/>
    </row>
    <row r="259" ht="24.95" customHeight="1" spans="1:15">
      <c r="A259" s="7" t="s">
        <v>846</v>
      </c>
      <c r="B259" s="8" t="s">
        <v>743</v>
      </c>
      <c r="C259" s="9" t="s">
        <v>847</v>
      </c>
      <c r="D259" s="9" t="s">
        <v>848</v>
      </c>
      <c r="E259" s="9" t="s">
        <v>743</v>
      </c>
      <c r="F259" s="9" t="s">
        <v>77</v>
      </c>
      <c r="G259" s="8">
        <v>2</v>
      </c>
      <c r="H259" s="8">
        <v>87.4</v>
      </c>
      <c r="I259" s="8">
        <v>1</v>
      </c>
      <c r="J259" s="8">
        <f t="shared" si="80"/>
        <v>87.4</v>
      </c>
      <c r="K259" s="8">
        <v>127.94</v>
      </c>
      <c r="L259" s="8">
        <f t="shared" si="81"/>
        <v>86.136</v>
      </c>
      <c r="M259" s="14">
        <f t="shared" si="75"/>
        <v>86.13</v>
      </c>
      <c r="N259" s="8" t="s">
        <v>23</v>
      </c>
      <c r="O259" s="8"/>
    </row>
    <row r="260" ht="24.95" customHeight="1" spans="1:15">
      <c r="A260" s="7" t="s">
        <v>849</v>
      </c>
      <c r="B260" s="8" t="s">
        <v>743</v>
      </c>
      <c r="C260" s="9" t="s">
        <v>850</v>
      </c>
      <c r="D260" s="9" t="s">
        <v>851</v>
      </c>
      <c r="E260" s="9" t="s">
        <v>743</v>
      </c>
      <c r="F260" s="9" t="s">
        <v>77</v>
      </c>
      <c r="G260" s="8">
        <v>2</v>
      </c>
      <c r="H260" s="8">
        <v>71</v>
      </c>
      <c r="I260" s="8">
        <v>1</v>
      </c>
      <c r="J260" s="8">
        <f t="shared" si="80"/>
        <v>71</v>
      </c>
      <c r="K260" s="8">
        <v>131.9</v>
      </c>
      <c r="L260" s="8">
        <f t="shared" si="81"/>
        <v>81.16</v>
      </c>
      <c r="M260" s="14">
        <f t="shared" si="75"/>
        <v>81.16</v>
      </c>
      <c r="N260" s="8" t="s">
        <v>23</v>
      </c>
      <c r="O260" s="8"/>
    </row>
    <row r="261" ht="24.95" customHeight="1" spans="1:15">
      <c r="A261" s="7" t="s">
        <v>852</v>
      </c>
      <c r="B261" s="8" t="s">
        <v>743</v>
      </c>
      <c r="C261" s="9" t="s">
        <v>853</v>
      </c>
      <c r="D261" s="9" t="s">
        <v>854</v>
      </c>
      <c r="E261" s="9" t="s">
        <v>743</v>
      </c>
      <c r="F261" s="9" t="s">
        <v>22</v>
      </c>
      <c r="G261" s="8">
        <v>2</v>
      </c>
      <c r="H261" s="8">
        <v>87.6</v>
      </c>
      <c r="I261" s="8">
        <v>1</v>
      </c>
      <c r="J261" s="8">
        <f t="shared" si="80"/>
        <v>87.6</v>
      </c>
      <c r="K261" s="8">
        <v>93.45</v>
      </c>
      <c r="L261" s="8">
        <f t="shared" si="81"/>
        <v>72.42</v>
      </c>
      <c r="M261" s="14">
        <f t="shared" ref="M261:M283" si="82">TRUNC(L261,2)</f>
        <v>72.42</v>
      </c>
      <c r="N261" s="8" t="s">
        <v>23</v>
      </c>
      <c r="O261" s="8"/>
    </row>
    <row r="262" ht="24.95" customHeight="1" spans="1:15">
      <c r="A262" s="7" t="s">
        <v>855</v>
      </c>
      <c r="B262" s="8" t="s">
        <v>743</v>
      </c>
      <c r="C262" s="9" t="s">
        <v>856</v>
      </c>
      <c r="D262" s="9" t="s">
        <v>857</v>
      </c>
      <c r="E262" s="9" t="s">
        <v>743</v>
      </c>
      <c r="F262" s="9" t="s">
        <v>22</v>
      </c>
      <c r="G262" s="8">
        <v>2</v>
      </c>
      <c r="H262" s="8">
        <v>83.8</v>
      </c>
      <c r="I262" s="8">
        <v>1</v>
      </c>
      <c r="J262" s="8">
        <f t="shared" si="80"/>
        <v>83.8</v>
      </c>
      <c r="K262" s="8">
        <v>88.21</v>
      </c>
      <c r="L262" s="8">
        <f t="shared" si="81"/>
        <v>68.804</v>
      </c>
      <c r="M262" s="14">
        <f t="shared" si="82"/>
        <v>68.8</v>
      </c>
      <c r="N262" s="8" t="s">
        <v>23</v>
      </c>
      <c r="O262" s="8"/>
    </row>
    <row r="263" ht="24.95" customHeight="1" spans="1:15">
      <c r="A263" s="7" t="s">
        <v>858</v>
      </c>
      <c r="B263" s="8" t="s">
        <v>743</v>
      </c>
      <c r="C263" s="9" t="s">
        <v>859</v>
      </c>
      <c r="D263" s="9" t="s">
        <v>860</v>
      </c>
      <c r="E263" s="9" t="s">
        <v>743</v>
      </c>
      <c r="F263" s="9" t="s">
        <v>30</v>
      </c>
      <c r="G263" s="8">
        <v>1</v>
      </c>
      <c r="H263" s="8">
        <v>84.6</v>
      </c>
      <c r="I263" s="8">
        <v>1</v>
      </c>
      <c r="J263" s="8">
        <f t="shared" si="80"/>
        <v>84.6</v>
      </c>
      <c r="K263" s="8">
        <v>89.83</v>
      </c>
      <c r="L263" s="8">
        <f t="shared" si="81"/>
        <v>69.772</v>
      </c>
      <c r="M263" s="14">
        <f t="shared" si="82"/>
        <v>69.77</v>
      </c>
      <c r="N263" s="8" t="s">
        <v>23</v>
      </c>
      <c r="O263" s="8"/>
    </row>
    <row r="264" ht="24.95" customHeight="1" spans="1:15">
      <c r="A264" s="7" t="s">
        <v>861</v>
      </c>
      <c r="B264" s="8" t="s">
        <v>743</v>
      </c>
      <c r="C264" s="9" t="s">
        <v>862</v>
      </c>
      <c r="D264" s="9" t="s">
        <v>863</v>
      </c>
      <c r="E264" s="9" t="s">
        <v>743</v>
      </c>
      <c r="F264" s="9" t="s">
        <v>38</v>
      </c>
      <c r="G264" s="8">
        <v>4</v>
      </c>
      <c r="H264" s="8">
        <v>87.4</v>
      </c>
      <c r="I264" s="8">
        <v>1</v>
      </c>
      <c r="J264" s="8">
        <f t="shared" si="80"/>
        <v>87.4</v>
      </c>
      <c r="K264" s="8">
        <v>93.72</v>
      </c>
      <c r="L264" s="8">
        <f t="shared" si="81"/>
        <v>72.448</v>
      </c>
      <c r="M264" s="14">
        <f t="shared" si="82"/>
        <v>72.44</v>
      </c>
      <c r="N264" s="8" t="s">
        <v>23</v>
      </c>
      <c r="O264" s="8"/>
    </row>
    <row r="265" ht="24.95" customHeight="1" spans="1:15">
      <c r="A265" s="7" t="s">
        <v>864</v>
      </c>
      <c r="B265" s="8" t="s">
        <v>743</v>
      </c>
      <c r="C265" s="9" t="s">
        <v>865</v>
      </c>
      <c r="D265" s="9" t="s">
        <v>866</v>
      </c>
      <c r="E265" s="9" t="s">
        <v>743</v>
      </c>
      <c r="F265" s="9" t="s">
        <v>38</v>
      </c>
      <c r="G265" s="8">
        <v>4</v>
      </c>
      <c r="H265" s="8">
        <v>86</v>
      </c>
      <c r="I265" s="8">
        <v>1</v>
      </c>
      <c r="J265" s="8">
        <f t="shared" si="80"/>
        <v>86</v>
      </c>
      <c r="K265" s="8">
        <v>94.77</v>
      </c>
      <c r="L265" s="8">
        <f t="shared" si="81"/>
        <v>72.308</v>
      </c>
      <c r="M265" s="14">
        <f t="shared" si="82"/>
        <v>72.3</v>
      </c>
      <c r="N265" s="8" t="s">
        <v>23</v>
      </c>
      <c r="O265" s="8"/>
    </row>
    <row r="266" ht="24.95" customHeight="1" spans="1:15">
      <c r="A266" s="7" t="s">
        <v>867</v>
      </c>
      <c r="B266" s="8" t="s">
        <v>743</v>
      </c>
      <c r="C266" s="9" t="s">
        <v>868</v>
      </c>
      <c r="D266" s="9" t="s">
        <v>869</v>
      </c>
      <c r="E266" s="9" t="s">
        <v>743</v>
      </c>
      <c r="F266" s="9" t="s">
        <v>38</v>
      </c>
      <c r="G266" s="8">
        <v>4</v>
      </c>
      <c r="H266" s="8">
        <v>77.8</v>
      </c>
      <c r="I266" s="8">
        <v>1</v>
      </c>
      <c r="J266" s="8">
        <f t="shared" si="80"/>
        <v>77.8</v>
      </c>
      <c r="K266" s="8">
        <v>94.62</v>
      </c>
      <c r="L266" s="8">
        <f t="shared" si="81"/>
        <v>68.968</v>
      </c>
      <c r="M266" s="14">
        <f t="shared" si="82"/>
        <v>68.96</v>
      </c>
      <c r="N266" s="8" t="s">
        <v>23</v>
      </c>
      <c r="O266" s="8"/>
    </row>
    <row r="267" ht="24.95" customHeight="1" spans="1:15">
      <c r="A267" s="7" t="s">
        <v>870</v>
      </c>
      <c r="B267" s="8" t="s">
        <v>743</v>
      </c>
      <c r="C267" s="9" t="s">
        <v>871</v>
      </c>
      <c r="D267" s="9" t="s">
        <v>872</v>
      </c>
      <c r="E267" s="9" t="s">
        <v>743</v>
      </c>
      <c r="F267" s="9" t="s">
        <v>38</v>
      </c>
      <c r="G267" s="8">
        <v>4</v>
      </c>
      <c r="H267" s="8">
        <v>70.6</v>
      </c>
      <c r="I267" s="8">
        <v>1</v>
      </c>
      <c r="J267" s="8">
        <f t="shared" si="80"/>
        <v>70.6</v>
      </c>
      <c r="K267" s="8">
        <v>100.87</v>
      </c>
      <c r="L267" s="8">
        <f t="shared" si="81"/>
        <v>68.588</v>
      </c>
      <c r="M267" s="14">
        <f t="shared" si="82"/>
        <v>68.58</v>
      </c>
      <c r="N267" s="8" t="s">
        <v>23</v>
      </c>
      <c r="O267" s="8"/>
    </row>
    <row r="268" ht="24.95" customHeight="1" spans="1:15">
      <c r="A268" s="7" t="s">
        <v>873</v>
      </c>
      <c r="B268" s="8" t="s">
        <v>417</v>
      </c>
      <c r="C268" s="9" t="s">
        <v>874</v>
      </c>
      <c r="D268" s="9" t="s">
        <v>875</v>
      </c>
      <c r="E268" s="9" t="s">
        <v>876</v>
      </c>
      <c r="F268" s="9" t="s">
        <v>47</v>
      </c>
      <c r="G268" s="8">
        <v>1</v>
      </c>
      <c r="H268" s="15">
        <v>81.2</v>
      </c>
      <c r="I268" s="8">
        <v>1</v>
      </c>
      <c r="J268" s="8">
        <f t="shared" si="80"/>
        <v>81.2</v>
      </c>
      <c r="K268" s="8">
        <v>130.87</v>
      </c>
      <c r="L268" s="8">
        <f t="shared" si="81"/>
        <v>84.828</v>
      </c>
      <c r="M268" s="14">
        <f t="shared" si="82"/>
        <v>84.82</v>
      </c>
      <c r="N268" s="8" t="s">
        <v>23</v>
      </c>
      <c r="O268" s="8"/>
    </row>
    <row r="269" ht="24.95" customHeight="1" spans="1:15">
      <c r="A269" s="7" t="s">
        <v>877</v>
      </c>
      <c r="B269" s="8" t="s">
        <v>417</v>
      </c>
      <c r="C269" s="9" t="s">
        <v>878</v>
      </c>
      <c r="D269" s="9" t="s">
        <v>879</v>
      </c>
      <c r="E269" s="9" t="s">
        <v>876</v>
      </c>
      <c r="F269" s="9" t="s">
        <v>502</v>
      </c>
      <c r="G269" s="8">
        <v>1</v>
      </c>
      <c r="H269" s="15">
        <v>80.2</v>
      </c>
      <c r="I269" s="8">
        <v>1</v>
      </c>
      <c r="J269" s="8">
        <f t="shared" si="80"/>
        <v>80.2</v>
      </c>
      <c r="K269" s="8">
        <v>116.63</v>
      </c>
      <c r="L269" s="8">
        <f t="shared" si="81"/>
        <v>78.732</v>
      </c>
      <c r="M269" s="14">
        <f t="shared" si="82"/>
        <v>78.73</v>
      </c>
      <c r="N269" s="8" t="s">
        <v>23</v>
      </c>
      <c r="O269" s="8"/>
    </row>
    <row r="270" ht="24.95" customHeight="1" spans="1:15">
      <c r="A270" s="7" t="s">
        <v>880</v>
      </c>
      <c r="B270" s="8" t="s">
        <v>417</v>
      </c>
      <c r="C270" s="9" t="s">
        <v>881</v>
      </c>
      <c r="D270" s="9" t="s">
        <v>882</v>
      </c>
      <c r="E270" s="9" t="s">
        <v>876</v>
      </c>
      <c r="F270" s="9" t="s">
        <v>423</v>
      </c>
      <c r="G270" s="8">
        <v>1</v>
      </c>
      <c r="H270" s="15">
        <v>86.4</v>
      </c>
      <c r="I270" s="8">
        <v>1</v>
      </c>
      <c r="J270" s="8">
        <f t="shared" si="80"/>
        <v>86.4</v>
      </c>
      <c r="K270" s="8">
        <v>131.15</v>
      </c>
      <c r="L270" s="8">
        <f t="shared" si="81"/>
        <v>87.02</v>
      </c>
      <c r="M270" s="14">
        <f t="shared" si="82"/>
        <v>87.02</v>
      </c>
      <c r="N270" s="8" t="s">
        <v>23</v>
      </c>
      <c r="O270" s="8"/>
    </row>
    <row r="271" ht="24.95" customHeight="1" spans="1:15">
      <c r="A271" s="7" t="s">
        <v>883</v>
      </c>
      <c r="B271" s="8" t="s">
        <v>417</v>
      </c>
      <c r="C271" s="9" t="s">
        <v>884</v>
      </c>
      <c r="D271" s="9" t="s">
        <v>885</v>
      </c>
      <c r="E271" s="9" t="s">
        <v>876</v>
      </c>
      <c r="F271" s="9" t="s">
        <v>427</v>
      </c>
      <c r="G271" s="8">
        <v>1</v>
      </c>
      <c r="H271" s="15">
        <v>79.2</v>
      </c>
      <c r="I271" s="8">
        <v>1</v>
      </c>
      <c r="J271" s="8">
        <f t="shared" ref="J271:J280" si="83">H271*I271</f>
        <v>79.2</v>
      </c>
      <c r="K271" s="8">
        <v>113.2</v>
      </c>
      <c r="L271" s="8">
        <f t="shared" ref="L271:L280" si="84">J271*0.4+K271/1.5*0.6</f>
        <v>76.96</v>
      </c>
      <c r="M271" s="14">
        <f t="shared" si="82"/>
        <v>76.96</v>
      </c>
      <c r="N271" s="8" t="s">
        <v>23</v>
      </c>
      <c r="O271" s="8"/>
    </row>
    <row r="272" ht="24.95" customHeight="1" spans="1:15">
      <c r="A272" s="7" t="s">
        <v>886</v>
      </c>
      <c r="B272" s="8" t="s">
        <v>417</v>
      </c>
      <c r="C272" s="9" t="s">
        <v>887</v>
      </c>
      <c r="D272" s="9" t="s">
        <v>888</v>
      </c>
      <c r="E272" s="9" t="s">
        <v>876</v>
      </c>
      <c r="F272" s="9" t="s">
        <v>54</v>
      </c>
      <c r="G272" s="8">
        <v>1</v>
      </c>
      <c r="H272" s="15">
        <v>86.4</v>
      </c>
      <c r="I272" s="8">
        <v>1</v>
      </c>
      <c r="J272" s="8">
        <f t="shared" si="83"/>
        <v>86.4</v>
      </c>
      <c r="K272" s="8">
        <v>132.4</v>
      </c>
      <c r="L272" s="8">
        <f t="shared" si="84"/>
        <v>87.52</v>
      </c>
      <c r="M272" s="14">
        <f t="shared" si="82"/>
        <v>87.52</v>
      </c>
      <c r="N272" s="8" t="s">
        <v>23</v>
      </c>
      <c r="O272" s="8"/>
    </row>
    <row r="273" ht="24.95" customHeight="1" spans="1:15">
      <c r="A273" s="7" t="s">
        <v>889</v>
      </c>
      <c r="B273" s="8" t="s">
        <v>417</v>
      </c>
      <c r="C273" s="9" t="s">
        <v>890</v>
      </c>
      <c r="D273" s="9" t="s">
        <v>891</v>
      </c>
      <c r="E273" s="9" t="s">
        <v>876</v>
      </c>
      <c r="F273" s="9" t="s">
        <v>613</v>
      </c>
      <c r="G273" s="8">
        <v>1</v>
      </c>
      <c r="H273" s="15">
        <v>86</v>
      </c>
      <c r="I273" s="8">
        <v>1</v>
      </c>
      <c r="J273" s="8">
        <f t="shared" si="83"/>
        <v>86</v>
      </c>
      <c r="K273" s="8">
        <v>101.76</v>
      </c>
      <c r="L273" s="8">
        <f t="shared" si="84"/>
        <v>75.104</v>
      </c>
      <c r="M273" s="14">
        <f t="shared" si="82"/>
        <v>75.1</v>
      </c>
      <c r="N273" s="8" t="s">
        <v>23</v>
      </c>
      <c r="O273" s="8"/>
    </row>
    <row r="274" ht="24.95" customHeight="1" spans="1:15">
      <c r="A274" s="7" t="s">
        <v>892</v>
      </c>
      <c r="B274" s="8" t="s">
        <v>417</v>
      </c>
      <c r="C274" s="9" t="s">
        <v>893</v>
      </c>
      <c r="D274" s="9" t="s">
        <v>894</v>
      </c>
      <c r="E274" s="9" t="s">
        <v>876</v>
      </c>
      <c r="F274" s="9" t="s">
        <v>448</v>
      </c>
      <c r="G274" s="8">
        <v>1</v>
      </c>
      <c r="H274" s="15">
        <v>83.8</v>
      </c>
      <c r="I274" s="8">
        <v>1</v>
      </c>
      <c r="J274" s="8">
        <f t="shared" si="83"/>
        <v>83.8</v>
      </c>
      <c r="K274" s="8">
        <v>126.18</v>
      </c>
      <c r="L274" s="8">
        <f t="shared" si="84"/>
        <v>83.992</v>
      </c>
      <c r="M274" s="14">
        <f t="shared" si="82"/>
        <v>83.99</v>
      </c>
      <c r="N274" s="8" t="s">
        <v>23</v>
      </c>
      <c r="O274" s="8"/>
    </row>
    <row r="275" ht="24.95" customHeight="1" spans="1:15">
      <c r="A275" s="7" t="s">
        <v>895</v>
      </c>
      <c r="B275" s="8" t="s">
        <v>417</v>
      </c>
      <c r="C275" s="9" t="s">
        <v>896</v>
      </c>
      <c r="D275" s="9" t="s">
        <v>897</v>
      </c>
      <c r="E275" s="9" t="s">
        <v>876</v>
      </c>
      <c r="F275" s="9" t="s">
        <v>61</v>
      </c>
      <c r="G275" s="8">
        <v>1</v>
      </c>
      <c r="H275" s="15">
        <v>81.2</v>
      </c>
      <c r="I275" s="8">
        <v>1</v>
      </c>
      <c r="J275" s="8">
        <f t="shared" si="83"/>
        <v>81.2</v>
      </c>
      <c r="K275" s="8">
        <v>126.71</v>
      </c>
      <c r="L275" s="8">
        <f t="shared" si="84"/>
        <v>83.164</v>
      </c>
      <c r="M275" s="14">
        <f t="shared" si="82"/>
        <v>83.16</v>
      </c>
      <c r="N275" s="8" t="s">
        <v>23</v>
      </c>
      <c r="O275" s="8"/>
    </row>
    <row r="276" ht="24.95" customHeight="1" spans="1:15">
      <c r="A276" s="7" t="s">
        <v>898</v>
      </c>
      <c r="B276" s="8" t="s">
        <v>417</v>
      </c>
      <c r="C276" s="9" t="s">
        <v>899</v>
      </c>
      <c r="D276" s="9" t="s">
        <v>900</v>
      </c>
      <c r="E276" s="9" t="s">
        <v>876</v>
      </c>
      <c r="F276" s="9" t="s">
        <v>65</v>
      </c>
      <c r="G276" s="8">
        <v>1</v>
      </c>
      <c r="H276" s="15">
        <v>87.4</v>
      </c>
      <c r="I276" s="8">
        <v>1</v>
      </c>
      <c r="J276" s="8">
        <f t="shared" si="83"/>
        <v>87.4</v>
      </c>
      <c r="K276" s="8">
        <v>106.28</v>
      </c>
      <c r="L276" s="8">
        <f t="shared" si="84"/>
        <v>77.472</v>
      </c>
      <c r="M276" s="14">
        <f t="shared" si="82"/>
        <v>77.47</v>
      </c>
      <c r="N276" s="8" t="s">
        <v>23</v>
      </c>
      <c r="O276" s="8"/>
    </row>
    <row r="277" ht="24.95" customHeight="1" spans="1:15">
      <c r="A277" s="7" t="s">
        <v>901</v>
      </c>
      <c r="B277" s="8" t="s">
        <v>902</v>
      </c>
      <c r="C277" s="9" t="s">
        <v>903</v>
      </c>
      <c r="D277" s="9" t="s">
        <v>904</v>
      </c>
      <c r="E277" s="9" t="s">
        <v>902</v>
      </c>
      <c r="F277" s="9" t="s">
        <v>502</v>
      </c>
      <c r="G277" s="8">
        <v>2</v>
      </c>
      <c r="H277" s="8">
        <v>87.2</v>
      </c>
      <c r="I277" s="8">
        <v>1</v>
      </c>
      <c r="J277" s="8">
        <f t="shared" si="83"/>
        <v>87.2</v>
      </c>
      <c r="K277" s="8">
        <v>114.72</v>
      </c>
      <c r="L277" s="8">
        <f t="shared" si="84"/>
        <v>80.768</v>
      </c>
      <c r="M277" s="14">
        <f t="shared" si="82"/>
        <v>80.76</v>
      </c>
      <c r="N277" s="8" t="s">
        <v>23</v>
      </c>
      <c r="O277" s="8"/>
    </row>
    <row r="278" ht="24.95" customHeight="1" spans="1:15">
      <c r="A278" s="7" t="s">
        <v>905</v>
      </c>
      <c r="B278" s="8" t="s">
        <v>902</v>
      </c>
      <c r="C278" s="9" t="s">
        <v>906</v>
      </c>
      <c r="D278" s="9" t="s">
        <v>907</v>
      </c>
      <c r="E278" s="9" t="s">
        <v>902</v>
      </c>
      <c r="F278" s="9" t="s">
        <v>502</v>
      </c>
      <c r="G278" s="8">
        <v>2</v>
      </c>
      <c r="H278" s="8">
        <v>87</v>
      </c>
      <c r="I278" s="8">
        <v>1</v>
      </c>
      <c r="J278" s="8">
        <f t="shared" si="83"/>
        <v>87</v>
      </c>
      <c r="K278" s="8">
        <v>114.28</v>
      </c>
      <c r="L278" s="8">
        <f t="shared" si="84"/>
        <v>80.512</v>
      </c>
      <c r="M278" s="14">
        <f t="shared" si="82"/>
        <v>80.51</v>
      </c>
      <c r="N278" s="8" t="s">
        <v>23</v>
      </c>
      <c r="O278" s="8"/>
    </row>
    <row r="279" ht="24.95" customHeight="1" spans="1:15">
      <c r="A279" s="7" t="s">
        <v>908</v>
      </c>
      <c r="B279" s="8" t="s">
        <v>902</v>
      </c>
      <c r="C279" s="9" t="s">
        <v>909</v>
      </c>
      <c r="D279" s="9" t="s">
        <v>910</v>
      </c>
      <c r="E279" s="9" t="s">
        <v>902</v>
      </c>
      <c r="F279" s="9" t="s">
        <v>435</v>
      </c>
      <c r="G279" s="8">
        <v>2</v>
      </c>
      <c r="H279" s="8">
        <v>88</v>
      </c>
      <c r="I279" s="8">
        <v>1</v>
      </c>
      <c r="J279" s="8">
        <f t="shared" si="83"/>
        <v>88</v>
      </c>
      <c r="K279" s="8">
        <v>123.51</v>
      </c>
      <c r="L279" s="8">
        <f t="shared" si="84"/>
        <v>84.604</v>
      </c>
      <c r="M279" s="14">
        <f t="shared" si="82"/>
        <v>84.6</v>
      </c>
      <c r="N279" s="8" t="s">
        <v>23</v>
      </c>
      <c r="O279" s="8"/>
    </row>
    <row r="280" ht="24.95" customHeight="1" spans="1:15">
      <c r="A280" s="7" t="s">
        <v>911</v>
      </c>
      <c r="B280" s="8" t="s">
        <v>902</v>
      </c>
      <c r="C280" s="9" t="s">
        <v>912</v>
      </c>
      <c r="D280" s="9" t="s">
        <v>913</v>
      </c>
      <c r="E280" s="9" t="s">
        <v>902</v>
      </c>
      <c r="F280" s="9" t="s">
        <v>435</v>
      </c>
      <c r="G280" s="8">
        <v>2</v>
      </c>
      <c r="H280" s="8">
        <v>83.2</v>
      </c>
      <c r="I280" s="8">
        <v>1</v>
      </c>
      <c r="J280" s="8">
        <f t="shared" si="83"/>
        <v>83.2</v>
      </c>
      <c r="K280" s="8">
        <v>124.37</v>
      </c>
      <c r="L280" s="8">
        <f t="shared" si="84"/>
        <v>83.028</v>
      </c>
      <c r="M280" s="14">
        <f t="shared" si="82"/>
        <v>83.02</v>
      </c>
      <c r="N280" s="8" t="s">
        <v>23</v>
      </c>
      <c r="O280" s="8"/>
    </row>
    <row r="281" ht="24.95" customHeight="1" spans="1:15">
      <c r="A281" s="7" t="s">
        <v>914</v>
      </c>
      <c r="B281" s="8" t="s">
        <v>902</v>
      </c>
      <c r="C281" s="9" t="s">
        <v>915</v>
      </c>
      <c r="D281" s="9" t="s">
        <v>916</v>
      </c>
      <c r="E281" s="9" t="s">
        <v>902</v>
      </c>
      <c r="F281" s="9" t="s">
        <v>54</v>
      </c>
      <c r="G281" s="8">
        <v>1</v>
      </c>
      <c r="H281" s="8">
        <v>86.4</v>
      </c>
      <c r="I281" s="8">
        <v>1</v>
      </c>
      <c r="J281" s="8">
        <f t="shared" ref="J281:J292" si="85">H281*I281</f>
        <v>86.4</v>
      </c>
      <c r="K281" s="8">
        <v>107.4</v>
      </c>
      <c r="L281" s="8">
        <f t="shared" ref="L281:L292" si="86">J281*0.4+K281/1.5*0.6</f>
        <v>77.52</v>
      </c>
      <c r="M281" s="14">
        <f t="shared" si="82"/>
        <v>77.52</v>
      </c>
      <c r="N281" s="8" t="s">
        <v>23</v>
      </c>
      <c r="O281" s="8"/>
    </row>
    <row r="282" ht="24.95" customHeight="1" spans="1:15">
      <c r="A282" s="7" t="s">
        <v>917</v>
      </c>
      <c r="B282" s="8" t="s">
        <v>902</v>
      </c>
      <c r="C282" s="9" t="s">
        <v>918</v>
      </c>
      <c r="D282" s="9" t="s">
        <v>919</v>
      </c>
      <c r="E282" s="9" t="s">
        <v>902</v>
      </c>
      <c r="F282" s="9" t="s">
        <v>613</v>
      </c>
      <c r="G282" s="8">
        <v>2</v>
      </c>
      <c r="H282" s="8">
        <v>89.2</v>
      </c>
      <c r="I282" s="8">
        <v>1</v>
      </c>
      <c r="J282" s="8">
        <f t="shared" si="85"/>
        <v>89.2</v>
      </c>
      <c r="K282" s="8">
        <v>92.37</v>
      </c>
      <c r="L282" s="8">
        <f t="shared" si="86"/>
        <v>72.628</v>
      </c>
      <c r="M282" s="14">
        <f t="shared" si="82"/>
        <v>72.62</v>
      </c>
      <c r="N282" s="8" t="s">
        <v>23</v>
      </c>
      <c r="O282" s="8"/>
    </row>
    <row r="283" ht="24.95" customHeight="1" spans="1:15">
      <c r="A283" s="7" t="s">
        <v>920</v>
      </c>
      <c r="B283" s="8" t="s">
        <v>902</v>
      </c>
      <c r="C283" s="9" t="s">
        <v>921</v>
      </c>
      <c r="D283" s="9" t="s">
        <v>922</v>
      </c>
      <c r="E283" s="9" t="s">
        <v>902</v>
      </c>
      <c r="F283" s="9" t="s">
        <v>613</v>
      </c>
      <c r="G283" s="8">
        <v>2</v>
      </c>
      <c r="H283" s="8">
        <v>88</v>
      </c>
      <c r="I283" s="8">
        <v>1</v>
      </c>
      <c r="J283" s="8">
        <f t="shared" si="85"/>
        <v>88</v>
      </c>
      <c r="K283" s="8">
        <v>92.41</v>
      </c>
      <c r="L283" s="8">
        <f t="shared" si="86"/>
        <v>72.164</v>
      </c>
      <c r="M283" s="14">
        <f t="shared" si="82"/>
        <v>72.16</v>
      </c>
      <c r="N283" s="8" t="s">
        <v>23</v>
      </c>
      <c r="O283" s="8"/>
    </row>
    <row r="284" ht="24.95" customHeight="1" spans="1:15">
      <c r="A284" s="7" t="s">
        <v>923</v>
      </c>
      <c r="B284" s="8" t="s">
        <v>902</v>
      </c>
      <c r="C284" s="9" t="s">
        <v>924</v>
      </c>
      <c r="D284" s="9" t="s">
        <v>925</v>
      </c>
      <c r="E284" s="9" t="s">
        <v>902</v>
      </c>
      <c r="F284" s="9" t="s">
        <v>448</v>
      </c>
      <c r="G284" s="8">
        <v>1</v>
      </c>
      <c r="H284" s="8">
        <v>84.4</v>
      </c>
      <c r="I284" s="8">
        <v>1</v>
      </c>
      <c r="J284" s="8">
        <f t="shared" si="85"/>
        <v>84.4</v>
      </c>
      <c r="K284" s="8">
        <v>120.93</v>
      </c>
      <c r="L284" s="8">
        <f t="shared" si="86"/>
        <v>82.132</v>
      </c>
      <c r="M284" s="14">
        <f t="shared" ref="M284:M296" si="87">TRUNC(L284,2)</f>
        <v>82.13</v>
      </c>
      <c r="N284" s="8" t="s">
        <v>23</v>
      </c>
      <c r="O284" s="8"/>
    </row>
    <row r="285" ht="24.95" customHeight="1" spans="1:15">
      <c r="A285" s="7" t="s">
        <v>926</v>
      </c>
      <c r="B285" s="8" t="s">
        <v>902</v>
      </c>
      <c r="C285" s="9" t="s">
        <v>927</v>
      </c>
      <c r="D285" s="9" t="s">
        <v>928</v>
      </c>
      <c r="E285" s="9" t="s">
        <v>902</v>
      </c>
      <c r="F285" s="9" t="s">
        <v>65</v>
      </c>
      <c r="G285" s="8">
        <v>3</v>
      </c>
      <c r="H285" s="8">
        <v>88.2</v>
      </c>
      <c r="I285" s="8">
        <v>1</v>
      </c>
      <c r="J285" s="8">
        <f t="shared" si="85"/>
        <v>88.2</v>
      </c>
      <c r="K285" s="8">
        <v>107.68</v>
      </c>
      <c r="L285" s="8">
        <f t="shared" si="86"/>
        <v>78.352</v>
      </c>
      <c r="M285" s="14">
        <f t="shared" si="87"/>
        <v>78.35</v>
      </c>
      <c r="N285" s="8" t="s">
        <v>23</v>
      </c>
      <c r="O285" s="8"/>
    </row>
    <row r="286" ht="24.95" customHeight="1" spans="1:15">
      <c r="A286" s="7" t="s">
        <v>929</v>
      </c>
      <c r="B286" s="8" t="s">
        <v>902</v>
      </c>
      <c r="C286" s="9" t="s">
        <v>930</v>
      </c>
      <c r="D286" s="9" t="s">
        <v>931</v>
      </c>
      <c r="E286" s="9" t="s">
        <v>902</v>
      </c>
      <c r="F286" s="9" t="s">
        <v>65</v>
      </c>
      <c r="G286" s="8">
        <v>3</v>
      </c>
      <c r="H286" s="8">
        <v>85.2</v>
      </c>
      <c r="I286" s="8">
        <v>1</v>
      </c>
      <c r="J286" s="8">
        <f t="shared" si="85"/>
        <v>85.2</v>
      </c>
      <c r="K286" s="8">
        <v>101.03</v>
      </c>
      <c r="L286" s="8">
        <f t="shared" si="86"/>
        <v>74.492</v>
      </c>
      <c r="M286" s="14">
        <f t="shared" si="87"/>
        <v>74.49</v>
      </c>
      <c r="N286" s="8" t="s">
        <v>23</v>
      </c>
      <c r="O286" s="8"/>
    </row>
    <row r="287" ht="24.95" customHeight="1" spans="1:15">
      <c r="A287" s="7" t="s">
        <v>932</v>
      </c>
      <c r="B287" s="8" t="s">
        <v>902</v>
      </c>
      <c r="C287" s="9" t="s">
        <v>933</v>
      </c>
      <c r="D287" s="9" t="s">
        <v>934</v>
      </c>
      <c r="E287" s="9" t="s">
        <v>902</v>
      </c>
      <c r="F287" s="9" t="s">
        <v>65</v>
      </c>
      <c r="G287" s="8">
        <v>3</v>
      </c>
      <c r="H287" s="8">
        <v>81.8</v>
      </c>
      <c r="I287" s="8">
        <v>1</v>
      </c>
      <c r="J287" s="8">
        <f t="shared" si="85"/>
        <v>81.8</v>
      </c>
      <c r="K287" s="8">
        <v>103.79</v>
      </c>
      <c r="L287" s="8">
        <f t="shared" si="86"/>
        <v>74.236</v>
      </c>
      <c r="M287" s="14">
        <f t="shared" si="87"/>
        <v>74.23</v>
      </c>
      <c r="N287" s="8" t="s">
        <v>23</v>
      </c>
      <c r="O287" s="8"/>
    </row>
    <row r="288" ht="24.95" customHeight="1" spans="1:15">
      <c r="A288" s="7" t="s">
        <v>935</v>
      </c>
      <c r="B288" s="8" t="s">
        <v>902</v>
      </c>
      <c r="C288" s="9" t="s">
        <v>936</v>
      </c>
      <c r="D288" s="9" t="s">
        <v>937</v>
      </c>
      <c r="E288" s="9" t="s">
        <v>902</v>
      </c>
      <c r="F288" s="9" t="s">
        <v>77</v>
      </c>
      <c r="G288" s="8">
        <v>1</v>
      </c>
      <c r="H288" s="8">
        <v>83.8</v>
      </c>
      <c r="I288" s="8">
        <v>1</v>
      </c>
      <c r="J288" s="8">
        <f t="shared" si="85"/>
        <v>83.8</v>
      </c>
      <c r="K288" s="8">
        <v>112.57</v>
      </c>
      <c r="L288" s="8">
        <f t="shared" si="86"/>
        <v>78.548</v>
      </c>
      <c r="M288" s="14">
        <f t="shared" si="87"/>
        <v>78.54</v>
      </c>
      <c r="N288" s="8" t="s">
        <v>23</v>
      </c>
      <c r="O288" s="8"/>
    </row>
    <row r="289" ht="24.95" customHeight="1" spans="1:15">
      <c r="A289" s="7" t="s">
        <v>938</v>
      </c>
      <c r="B289" s="8" t="s">
        <v>902</v>
      </c>
      <c r="C289" s="9" t="s">
        <v>939</v>
      </c>
      <c r="D289" s="9" t="s">
        <v>940</v>
      </c>
      <c r="E289" s="9" t="s">
        <v>902</v>
      </c>
      <c r="F289" s="9" t="s">
        <v>22</v>
      </c>
      <c r="G289" s="8">
        <v>6</v>
      </c>
      <c r="H289" s="8">
        <v>80.2</v>
      </c>
      <c r="I289" s="8">
        <v>1</v>
      </c>
      <c r="J289" s="8">
        <f t="shared" si="85"/>
        <v>80.2</v>
      </c>
      <c r="K289" s="8">
        <v>105.98</v>
      </c>
      <c r="L289" s="8">
        <f t="shared" si="86"/>
        <v>74.472</v>
      </c>
      <c r="M289" s="14">
        <f t="shared" si="87"/>
        <v>74.47</v>
      </c>
      <c r="N289" s="8" t="s">
        <v>23</v>
      </c>
      <c r="O289" s="8"/>
    </row>
    <row r="290" ht="24.95" customHeight="1" spans="1:15">
      <c r="A290" s="7" t="s">
        <v>941</v>
      </c>
      <c r="B290" s="8" t="s">
        <v>902</v>
      </c>
      <c r="C290" s="9" t="s">
        <v>942</v>
      </c>
      <c r="D290" s="9" t="s">
        <v>943</v>
      </c>
      <c r="E290" s="9" t="s">
        <v>902</v>
      </c>
      <c r="F290" s="9" t="s">
        <v>22</v>
      </c>
      <c r="G290" s="8">
        <v>6</v>
      </c>
      <c r="H290" s="8">
        <v>77.4</v>
      </c>
      <c r="I290" s="8">
        <v>1</v>
      </c>
      <c r="J290" s="8">
        <f t="shared" si="85"/>
        <v>77.4</v>
      </c>
      <c r="K290" s="8">
        <v>96.05</v>
      </c>
      <c r="L290" s="8">
        <f t="shared" si="86"/>
        <v>69.38</v>
      </c>
      <c r="M290" s="14">
        <f t="shared" si="87"/>
        <v>69.38</v>
      </c>
      <c r="N290" s="8" t="s">
        <v>23</v>
      </c>
      <c r="O290" s="8"/>
    </row>
    <row r="291" ht="24.95" customHeight="1" spans="1:15">
      <c r="A291" s="7" t="s">
        <v>944</v>
      </c>
      <c r="B291" s="8" t="s">
        <v>902</v>
      </c>
      <c r="C291" s="9" t="s">
        <v>945</v>
      </c>
      <c r="D291" s="9" t="s">
        <v>946</v>
      </c>
      <c r="E291" s="9" t="s">
        <v>902</v>
      </c>
      <c r="F291" s="9" t="s">
        <v>22</v>
      </c>
      <c r="G291" s="8">
        <v>6</v>
      </c>
      <c r="H291" s="8">
        <v>83.2</v>
      </c>
      <c r="I291" s="8">
        <v>1</v>
      </c>
      <c r="J291" s="8">
        <f t="shared" si="85"/>
        <v>83.2</v>
      </c>
      <c r="K291" s="8">
        <v>88.54</v>
      </c>
      <c r="L291" s="8">
        <f t="shared" si="86"/>
        <v>68.696</v>
      </c>
      <c r="M291" s="14">
        <f t="shared" si="87"/>
        <v>68.69</v>
      </c>
      <c r="N291" s="8" t="s">
        <v>23</v>
      </c>
      <c r="O291" s="8"/>
    </row>
    <row r="292" ht="24.95" customHeight="1" spans="1:15">
      <c r="A292" s="7" t="s">
        <v>947</v>
      </c>
      <c r="B292" s="8" t="s">
        <v>902</v>
      </c>
      <c r="C292" s="9" t="s">
        <v>948</v>
      </c>
      <c r="D292" s="9" t="s">
        <v>949</v>
      </c>
      <c r="E292" s="9" t="s">
        <v>902</v>
      </c>
      <c r="F292" s="9" t="s">
        <v>22</v>
      </c>
      <c r="G292" s="8">
        <v>6</v>
      </c>
      <c r="H292" s="8">
        <v>76.2</v>
      </c>
      <c r="I292" s="8">
        <v>1</v>
      </c>
      <c r="J292" s="8">
        <f t="shared" si="85"/>
        <v>76.2</v>
      </c>
      <c r="K292" s="8">
        <v>91.14</v>
      </c>
      <c r="L292" s="8">
        <f t="shared" si="86"/>
        <v>66.936</v>
      </c>
      <c r="M292" s="14">
        <f t="shared" si="87"/>
        <v>66.93</v>
      </c>
      <c r="N292" s="8" t="s">
        <v>23</v>
      </c>
      <c r="O292" s="8"/>
    </row>
    <row r="293" ht="24.95" customHeight="1" spans="1:15">
      <c r="A293" s="7" t="s">
        <v>950</v>
      </c>
      <c r="B293" s="8" t="s">
        <v>902</v>
      </c>
      <c r="C293" s="9" t="s">
        <v>951</v>
      </c>
      <c r="D293" s="9" t="s">
        <v>952</v>
      </c>
      <c r="E293" s="9" t="s">
        <v>902</v>
      </c>
      <c r="F293" s="9" t="s">
        <v>211</v>
      </c>
      <c r="G293" s="8">
        <v>3</v>
      </c>
      <c r="H293" s="8">
        <v>85.2</v>
      </c>
      <c r="I293" s="8">
        <v>1</v>
      </c>
      <c r="J293" s="8">
        <f t="shared" ref="J293:J295" si="88">H293*I293</f>
        <v>85.2</v>
      </c>
      <c r="K293" s="8">
        <v>121.52</v>
      </c>
      <c r="L293" s="8">
        <f t="shared" ref="L293:L295" si="89">J293*0.4+K293/1.5*0.6</f>
        <v>82.688</v>
      </c>
      <c r="M293" s="14">
        <f t="shared" si="87"/>
        <v>82.68</v>
      </c>
      <c r="N293" s="8" t="s">
        <v>23</v>
      </c>
      <c r="O293" s="8"/>
    </row>
    <row r="294" ht="24.95" customHeight="1" spans="1:15">
      <c r="A294" s="7" t="s">
        <v>953</v>
      </c>
      <c r="B294" s="8" t="s">
        <v>902</v>
      </c>
      <c r="C294" s="9" t="s">
        <v>954</v>
      </c>
      <c r="D294" s="9" t="s">
        <v>955</v>
      </c>
      <c r="E294" s="9" t="s">
        <v>902</v>
      </c>
      <c r="F294" s="9" t="s">
        <v>38</v>
      </c>
      <c r="G294" s="8">
        <v>14</v>
      </c>
      <c r="H294" s="8">
        <v>85.4</v>
      </c>
      <c r="I294" s="8">
        <v>1</v>
      </c>
      <c r="J294" s="8">
        <f t="shared" si="88"/>
        <v>85.4</v>
      </c>
      <c r="K294" s="8">
        <v>99.88</v>
      </c>
      <c r="L294" s="8">
        <f t="shared" si="89"/>
        <v>74.112</v>
      </c>
      <c r="M294" s="14">
        <f t="shared" si="87"/>
        <v>74.11</v>
      </c>
      <c r="N294" s="8" t="s">
        <v>23</v>
      </c>
      <c r="O294" s="8"/>
    </row>
    <row r="295" ht="24.95" customHeight="1" spans="1:15">
      <c r="A295" s="7" t="s">
        <v>956</v>
      </c>
      <c r="B295" s="8" t="s">
        <v>902</v>
      </c>
      <c r="C295" s="9" t="s">
        <v>957</v>
      </c>
      <c r="D295" s="9" t="s">
        <v>958</v>
      </c>
      <c r="E295" s="9" t="s">
        <v>902</v>
      </c>
      <c r="F295" s="9" t="s">
        <v>38</v>
      </c>
      <c r="G295" s="8">
        <v>14</v>
      </c>
      <c r="H295" s="8">
        <v>77.6</v>
      </c>
      <c r="I295" s="8">
        <v>0.99</v>
      </c>
      <c r="J295" s="8">
        <f t="shared" si="88"/>
        <v>76.824</v>
      </c>
      <c r="K295" s="8">
        <v>104.56</v>
      </c>
      <c r="L295" s="8">
        <f t="shared" si="89"/>
        <v>72.5536</v>
      </c>
      <c r="M295" s="14">
        <f t="shared" si="87"/>
        <v>72.55</v>
      </c>
      <c r="N295" s="8" t="s">
        <v>23</v>
      </c>
      <c r="O295" s="8"/>
    </row>
    <row r="296" ht="24.95" customHeight="1" spans="1:15">
      <c r="A296" s="7" t="s">
        <v>959</v>
      </c>
      <c r="B296" s="8" t="s">
        <v>902</v>
      </c>
      <c r="C296" s="9" t="s">
        <v>960</v>
      </c>
      <c r="D296" s="9" t="s">
        <v>961</v>
      </c>
      <c r="E296" s="9" t="s">
        <v>902</v>
      </c>
      <c r="F296" s="9" t="s">
        <v>38</v>
      </c>
      <c r="G296" s="8">
        <v>14</v>
      </c>
      <c r="H296" s="8">
        <v>73.6</v>
      </c>
      <c r="I296" s="8">
        <v>0.99</v>
      </c>
      <c r="J296" s="8">
        <f t="shared" ref="J296" si="90">H296*I296</f>
        <v>72.864</v>
      </c>
      <c r="K296" s="8">
        <v>99.2</v>
      </c>
      <c r="L296" s="8">
        <f t="shared" ref="L296" si="91">J296*0.4+K296/1.5*0.6</f>
        <v>68.8256</v>
      </c>
      <c r="M296" s="14">
        <f t="shared" si="87"/>
        <v>68.82</v>
      </c>
      <c r="N296" s="8" t="s">
        <v>23</v>
      </c>
      <c r="O296" s="8"/>
    </row>
    <row r="297" ht="24.95" customHeight="1" spans="1:15">
      <c r="A297" s="7" t="s">
        <v>962</v>
      </c>
      <c r="B297" s="8" t="s">
        <v>18</v>
      </c>
      <c r="C297" s="9" t="s">
        <v>963</v>
      </c>
      <c r="D297" s="9" t="s">
        <v>964</v>
      </c>
      <c r="E297" s="11" t="s">
        <v>965</v>
      </c>
      <c r="F297" s="11" t="s">
        <v>65</v>
      </c>
      <c r="G297" s="8">
        <v>1</v>
      </c>
      <c r="H297" s="8">
        <v>89.2</v>
      </c>
      <c r="I297" s="8">
        <v>1</v>
      </c>
      <c r="J297" s="8">
        <f t="shared" ref="J297:J304" si="92">H297*I297</f>
        <v>89.2</v>
      </c>
      <c r="K297" s="8">
        <v>102.63</v>
      </c>
      <c r="L297" s="8">
        <f t="shared" ref="L297:L304" si="93">J297*0.4+K297/1.5*0.6</f>
        <v>76.732</v>
      </c>
      <c r="M297" s="14">
        <f t="shared" ref="M297:M308" si="94">TRUNC(L297,2)</f>
        <v>76.73</v>
      </c>
      <c r="N297" s="8" t="s">
        <v>23</v>
      </c>
      <c r="O297" s="8"/>
    </row>
    <row r="298" ht="24.95" customHeight="1" spans="1:15">
      <c r="A298" s="7" t="s">
        <v>966</v>
      </c>
      <c r="B298" s="8" t="s">
        <v>18</v>
      </c>
      <c r="C298" s="9" t="s">
        <v>967</v>
      </c>
      <c r="D298" s="9" t="s">
        <v>968</v>
      </c>
      <c r="E298" s="11" t="s">
        <v>965</v>
      </c>
      <c r="F298" s="11" t="s">
        <v>724</v>
      </c>
      <c r="G298" s="8">
        <v>1</v>
      </c>
      <c r="H298" s="10">
        <v>88.2</v>
      </c>
      <c r="I298" s="8">
        <v>1</v>
      </c>
      <c r="J298" s="8">
        <f t="shared" si="92"/>
        <v>88.2</v>
      </c>
      <c r="K298" s="8">
        <v>96.27</v>
      </c>
      <c r="L298" s="8">
        <f t="shared" si="93"/>
        <v>73.788</v>
      </c>
      <c r="M298" s="14">
        <f t="shared" si="94"/>
        <v>73.78</v>
      </c>
      <c r="N298" s="8" t="s">
        <v>23</v>
      </c>
      <c r="O298" s="8"/>
    </row>
    <row r="299" ht="24.95" customHeight="1" spans="1:15">
      <c r="A299" s="7" t="s">
        <v>969</v>
      </c>
      <c r="B299" s="8" t="s">
        <v>43</v>
      </c>
      <c r="C299" s="9" t="s">
        <v>970</v>
      </c>
      <c r="D299" s="9" t="s">
        <v>971</v>
      </c>
      <c r="E299" s="11" t="s">
        <v>972</v>
      </c>
      <c r="F299" s="11" t="s">
        <v>502</v>
      </c>
      <c r="G299" s="8">
        <v>1</v>
      </c>
      <c r="H299" s="8">
        <v>84.8</v>
      </c>
      <c r="I299" s="8">
        <v>1</v>
      </c>
      <c r="J299" s="8">
        <f t="shared" si="92"/>
        <v>84.8</v>
      </c>
      <c r="K299" s="8">
        <v>117.11</v>
      </c>
      <c r="L299" s="8">
        <f t="shared" si="93"/>
        <v>80.764</v>
      </c>
      <c r="M299" s="14">
        <f t="shared" si="94"/>
        <v>80.76</v>
      </c>
      <c r="N299" s="8" t="s">
        <v>23</v>
      </c>
      <c r="O299" s="8"/>
    </row>
    <row r="300" ht="24.95" customHeight="1" spans="1:15">
      <c r="A300" s="7" t="s">
        <v>973</v>
      </c>
      <c r="B300" s="8" t="s">
        <v>43</v>
      </c>
      <c r="C300" s="9" t="s">
        <v>974</v>
      </c>
      <c r="D300" s="9" t="s">
        <v>975</v>
      </c>
      <c r="E300" s="11" t="s">
        <v>972</v>
      </c>
      <c r="F300" s="11" t="s">
        <v>423</v>
      </c>
      <c r="G300" s="8">
        <v>1</v>
      </c>
      <c r="H300" s="8">
        <v>87</v>
      </c>
      <c r="I300" s="8">
        <v>1</v>
      </c>
      <c r="J300" s="8">
        <f t="shared" si="92"/>
        <v>87</v>
      </c>
      <c r="K300" s="8">
        <v>126.49</v>
      </c>
      <c r="L300" s="8">
        <f t="shared" si="93"/>
        <v>85.396</v>
      </c>
      <c r="M300" s="14">
        <f t="shared" si="94"/>
        <v>85.39</v>
      </c>
      <c r="N300" s="8" t="s">
        <v>23</v>
      </c>
      <c r="O300" s="8"/>
    </row>
    <row r="301" ht="24.95" customHeight="1" spans="1:15">
      <c r="A301" s="7" t="s">
        <v>976</v>
      </c>
      <c r="B301" s="8" t="s">
        <v>43</v>
      </c>
      <c r="C301" s="9" t="s">
        <v>977</v>
      </c>
      <c r="D301" s="9" t="s">
        <v>978</v>
      </c>
      <c r="E301" s="11" t="s">
        <v>972</v>
      </c>
      <c r="F301" s="16" t="s">
        <v>427</v>
      </c>
      <c r="G301" s="8">
        <v>1</v>
      </c>
      <c r="H301" s="8">
        <v>89.8</v>
      </c>
      <c r="I301" s="8">
        <v>1</v>
      </c>
      <c r="J301" s="8">
        <f t="shared" si="92"/>
        <v>89.8</v>
      </c>
      <c r="K301" s="8">
        <v>113.71</v>
      </c>
      <c r="L301" s="8">
        <f t="shared" si="93"/>
        <v>81.404</v>
      </c>
      <c r="M301" s="14">
        <f t="shared" si="94"/>
        <v>81.4</v>
      </c>
      <c r="N301" s="8" t="s">
        <v>23</v>
      </c>
      <c r="O301" s="8"/>
    </row>
    <row r="302" ht="24.95" customHeight="1" spans="1:15">
      <c r="A302" s="7" t="s">
        <v>979</v>
      </c>
      <c r="B302" s="8" t="s">
        <v>43</v>
      </c>
      <c r="C302" s="9" t="s">
        <v>980</v>
      </c>
      <c r="D302" s="9" t="s">
        <v>981</v>
      </c>
      <c r="E302" s="11" t="s">
        <v>972</v>
      </c>
      <c r="F302" s="16" t="s">
        <v>435</v>
      </c>
      <c r="G302" s="8">
        <v>1</v>
      </c>
      <c r="H302" s="8">
        <v>88.8</v>
      </c>
      <c r="I302" s="8">
        <v>1</v>
      </c>
      <c r="J302" s="8">
        <f t="shared" si="92"/>
        <v>88.8</v>
      </c>
      <c r="K302" s="8">
        <v>118.68</v>
      </c>
      <c r="L302" s="8">
        <f t="shared" si="93"/>
        <v>82.992</v>
      </c>
      <c r="M302" s="14">
        <f t="shared" si="94"/>
        <v>82.99</v>
      </c>
      <c r="N302" s="8" t="s">
        <v>23</v>
      </c>
      <c r="O302" s="8"/>
    </row>
    <row r="303" ht="24.95" customHeight="1" spans="1:15">
      <c r="A303" s="7" t="s">
        <v>982</v>
      </c>
      <c r="B303" s="8" t="s">
        <v>43</v>
      </c>
      <c r="C303" s="9" t="s">
        <v>983</v>
      </c>
      <c r="D303" s="9" t="s">
        <v>984</v>
      </c>
      <c r="E303" s="11" t="s">
        <v>972</v>
      </c>
      <c r="F303" s="11" t="s">
        <v>54</v>
      </c>
      <c r="G303" s="8">
        <v>2</v>
      </c>
      <c r="H303" s="8">
        <v>82.8</v>
      </c>
      <c r="I303" s="8">
        <v>1</v>
      </c>
      <c r="J303" s="8">
        <f t="shared" si="92"/>
        <v>82.8</v>
      </c>
      <c r="K303" s="8">
        <v>116.01</v>
      </c>
      <c r="L303" s="8">
        <f t="shared" si="93"/>
        <v>79.524</v>
      </c>
      <c r="M303" s="14">
        <f t="shared" si="94"/>
        <v>79.52</v>
      </c>
      <c r="N303" s="8" t="s">
        <v>23</v>
      </c>
      <c r="O303" s="8"/>
    </row>
    <row r="304" ht="24.95" customHeight="1" spans="1:15">
      <c r="A304" s="7" t="s">
        <v>985</v>
      </c>
      <c r="B304" s="8" t="s">
        <v>43</v>
      </c>
      <c r="C304" s="9" t="s">
        <v>986</v>
      </c>
      <c r="D304" s="9" t="s">
        <v>987</v>
      </c>
      <c r="E304" s="11" t="s">
        <v>972</v>
      </c>
      <c r="F304" s="11" t="s">
        <v>54</v>
      </c>
      <c r="G304" s="8">
        <v>2</v>
      </c>
      <c r="H304" s="8">
        <v>79</v>
      </c>
      <c r="I304" s="8">
        <v>1</v>
      </c>
      <c r="J304" s="8">
        <f t="shared" si="92"/>
        <v>79</v>
      </c>
      <c r="K304" s="8">
        <v>116.81</v>
      </c>
      <c r="L304" s="8">
        <f t="shared" si="93"/>
        <v>78.324</v>
      </c>
      <c r="M304" s="14">
        <f t="shared" si="94"/>
        <v>78.32</v>
      </c>
      <c r="N304" s="8" t="s">
        <v>23</v>
      </c>
      <c r="O304" s="8"/>
    </row>
    <row r="305" ht="24.95" customHeight="1" spans="1:15">
      <c r="A305" s="7" t="s">
        <v>988</v>
      </c>
      <c r="B305" s="8" t="s">
        <v>43</v>
      </c>
      <c r="C305" s="9" t="s">
        <v>989</v>
      </c>
      <c r="D305" s="9" t="s">
        <v>990</v>
      </c>
      <c r="E305" s="11" t="s">
        <v>972</v>
      </c>
      <c r="F305" s="11" t="s">
        <v>613</v>
      </c>
      <c r="G305" s="8">
        <v>1</v>
      </c>
      <c r="H305" s="8">
        <v>79.6</v>
      </c>
      <c r="I305" s="8">
        <v>1</v>
      </c>
      <c r="J305" s="8">
        <f t="shared" ref="J305:J307" si="95">H305*I305</f>
        <v>79.6</v>
      </c>
      <c r="K305" s="8">
        <v>111.33</v>
      </c>
      <c r="L305" s="8">
        <f t="shared" ref="L305:L307" si="96">J305*0.4+K305/1.5*0.6</f>
        <v>76.372</v>
      </c>
      <c r="M305" s="14">
        <f t="shared" si="94"/>
        <v>76.37</v>
      </c>
      <c r="N305" s="8" t="s">
        <v>23</v>
      </c>
      <c r="O305" s="8"/>
    </row>
    <row r="306" ht="24.95" customHeight="1" spans="1:15">
      <c r="A306" s="7" t="s">
        <v>991</v>
      </c>
      <c r="B306" s="8" t="s">
        <v>43</v>
      </c>
      <c r="C306" s="9" t="s">
        <v>992</v>
      </c>
      <c r="D306" s="9" t="s">
        <v>993</v>
      </c>
      <c r="E306" s="11" t="s">
        <v>972</v>
      </c>
      <c r="F306" s="11" t="s">
        <v>61</v>
      </c>
      <c r="G306" s="8">
        <v>2</v>
      </c>
      <c r="H306" s="8">
        <v>81</v>
      </c>
      <c r="I306" s="8">
        <v>1</v>
      </c>
      <c r="J306" s="8">
        <f t="shared" si="95"/>
        <v>81</v>
      </c>
      <c r="K306" s="8">
        <v>121.42</v>
      </c>
      <c r="L306" s="8">
        <f t="shared" si="96"/>
        <v>80.968</v>
      </c>
      <c r="M306" s="14">
        <f t="shared" si="94"/>
        <v>80.96</v>
      </c>
      <c r="N306" s="8" t="s">
        <v>23</v>
      </c>
      <c r="O306" s="8"/>
    </row>
    <row r="307" ht="24.95" customHeight="1" spans="1:15">
      <c r="A307" s="7" t="s">
        <v>994</v>
      </c>
      <c r="B307" s="8" t="s">
        <v>43</v>
      </c>
      <c r="C307" s="9" t="s">
        <v>995</v>
      </c>
      <c r="D307" s="9" t="s">
        <v>996</v>
      </c>
      <c r="E307" s="11" t="s">
        <v>972</v>
      </c>
      <c r="F307" s="11" t="s">
        <v>61</v>
      </c>
      <c r="G307" s="8">
        <v>2</v>
      </c>
      <c r="H307" s="8">
        <v>77.8</v>
      </c>
      <c r="I307" s="8">
        <v>1</v>
      </c>
      <c r="J307" s="8">
        <f t="shared" si="95"/>
        <v>77.8</v>
      </c>
      <c r="K307" s="8">
        <v>110.09</v>
      </c>
      <c r="L307" s="8">
        <f t="shared" si="96"/>
        <v>75.156</v>
      </c>
      <c r="M307" s="14">
        <f t="shared" si="94"/>
        <v>75.15</v>
      </c>
      <c r="N307" s="8" t="s">
        <v>23</v>
      </c>
      <c r="O307" s="8"/>
    </row>
    <row r="308" ht="24.95" customHeight="1" spans="1:15">
      <c r="A308" s="7" t="s">
        <v>997</v>
      </c>
      <c r="B308" s="8" t="s">
        <v>43</v>
      </c>
      <c r="C308" s="9" t="s">
        <v>998</v>
      </c>
      <c r="D308" s="9" t="s">
        <v>999</v>
      </c>
      <c r="E308" s="11" t="s">
        <v>972</v>
      </c>
      <c r="F308" s="11" t="s">
        <v>65</v>
      </c>
      <c r="G308" s="8">
        <v>2</v>
      </c>
      <c r="H308" s="8">
        <v>87.6</v>
      </c>
      <c r="I308" s="8">
        <v>1</v>
      </c>
      <c r="J308" s="8">
        <f t="shared" ref="J308:J317" si="97">H308*I308</f>
        <v>87.6</v>
      </c>
      <c r="K308" s="8">
        <v>113.74</v>
      </c>
      <c r="L308" s="8">
        <f t="shared" ref="L308:L317" si="98">J308*0.4+K308/1.5*0.6</f>
        <v>80.536</v>
      </c>
      <c r="M308" s="14">
        <f t="shared" si="94"/>
        <v>80.53</v>
      </c>
      <c r="N308" s="8" t="s">
        <v>23</v>
      </c>
      <c r="O308" s="8"/>
    </row>
    <row r="309" ht="24.95" customHeight="1" spans="1:15">
      <c r="A309" s="7" t="s">
        <v>1000</v>
      </c>
      <c r="B309" s="8" t="s">
        <v>43</v>
      </c>
      <c r="C309" s="9" t="s">
        <v>1001</v>
      </c>
      <c r="D309" s="9" t="s">
        <v>1002</v>
      </c>
      <c r="E309" s="11" t="s">
        <v>972</v>
      </c>
      <c r="F309" s="11" t="s">
        <v>65</v>
      </c>
      <c r="G309" s="8">
        <v>2</v>
      </c>
      <c r="H309" s="8">
        <v>76.8</v>
      </c>
      <c r="I309" s="8">
        <v>1</v>
      </c>
      <c r="J309" s="8">
        <f t="shared" si="97"/>
        <v>76.8</v>
      </c>
      <c r="K309" s="8">
        <v>114.32</v>
      </c>
      <c r="L309" s="8">
        <f t="shared" si="98"/>
        <v>76.448</v>
      </c>
      <c r="M309" s="14">
        <f t="shared" ref="M309:M317" si="99">TRUNC(L309,2)</f>
        <v>76.44</v>
      </c>
      <c r="N309" s="8" t="s">
        <v>23</v>
      </c>
      <c r="O309" s="8"/>
    </row>
    <row r="310" ht="24.95" customHeight="1" spans="1:15">
      <c r="A310" s="7" t="s">
        <v>1003</v>
      </c>
      <c r="B310" s="8" t="s">
        <v>43</v>
      </c>
      <c r="C310" s="9" t="s">
        <v>1004</v>
      </c>
      <c r="D310" s="9" t="s">
        <v>1005</v>
      </c>
      <c r="E310" s="11" t="s">
        <v>972</v>
      </c>
      <c r="F310" s="11" t="s">
        <v>47</v>
      </c>
      <c r="G310" s="8">
        <v>1</v>
      </c>
      <c r="H310" s="8">
        <v>89.8</v>
      </c>
      <c r="I310" s="8">
        <v>1</v>
      </c>
      <c r="J310" s="8">
        <f t="shared" si="97"/>
        <v>89.8</v>
      </c>
      <c r="K310" s="8">
        <v>115.36</v>
      </c>
      <c r="L310" s="8">
        <f t="shared" si="98"/>
        <v>82.064</v>
      </c>
      <c r="M310" s="14">
        <f t="shared" si="99"/>
        <v>82.06</v>
      </c>
      <c r="N310" s="8" t="s">
        <v>23</v>
      </c>
      <c r="O310" s="8"/>
    </row>
    <row r="311" ht="24.95" customHeight="1" spans="1:15">
      <c r="A311" s="7" t="s">
        <v>1006</v>
      </c>
      <c r="B311" s="8" t="s">
        <v>43</v>
      </c>
      <c r="C311" s="9" t="s">
        <v>1007</v>
      </c>
      <c r="D311" s="9" t="s">
        <v>1008</v>
      </c>
      <c r="E311" s="11" t="s">
        <v>972</v>
      </c>
      <c r="F311" s="11" t="s">
        <v>716</v>
      </c>
      <c r="G311" s="8">
        <v>1</v>
      </c>
      <c r="H311" s="8">
        <v>78</v>
      </c>
      <c r="I311" s="8">
        <v>1</v>
      </c>
      <c r="J311" s="8">
        <f t="shared" si="97"/>
        <v>78</v>
      </c>
      <c r="K311" s="8">
        <v>127.5</v>
      </c>
      <c r="L311" s="8">
        <f t="shared" si="98"/>
        <v>82.2</v>
      </c>
      <c r="M311" s="14">
        <f t="shared" si="99"/>
        <v>82.2</v>
      </c>
      <c r="N311" s="8" t="s">
        <v>23</v>
      </c>
      <c r="O311" s="8"/>
    </row>
    <row r="312" ht="24.95" customHeight="1" spans="1:15">
      <c r="A312" s="7" t="s">
        <v>1009</v>
      </c>
      <c r="B312" s="8" t="s">
        <v>43</v>
      </c>
      <c r="C312" s="9" t="s">
        <v>1010</v>
      </c>
      <c r="D312" s="9" t="s">
        <v>1011</v>
      </c>
      <c r="E312" s="11" t="s">
        <v>972</v>
      </c>
      <c r="F312" s="11" t="s">
        <v>724</v>
      </c>
      <c r="G312" s="8">
        <v>1</v>
      </c>
      <c r="H312" s="8">
        <v>88.4</v>
      </c>
      <c r="I312" s="8">
        <v>1</v>
      </c>
      <c r="J312" s="8">
        <f t="shared" si="97"/>
        <v>88.4</v>
      </c>
      <c r="K312" s="8">
        <v>103.76</v>
      </c>
      <c r="L312" s="8">
        <f t="shared" si="98"/>
        <v>76.864</v>
      </c>
      <c r="M312" s="14">
        <f t="shared" si="99"/>
        <v>76.86</v>
      </c>
      <c r="N312" s="8" t="s">
        <v>23</v>
      </c>
      <c r="O312" s="8"/>
    </row>
    <row r="313" ht="24.95" customHeight="1" spans="1:15">
      <c r="A313" s="7" t="s">
        <v>1012</v>
      </c>
      <c r="B313" s="8" t="s">
        <v>43</v>
      </c>
      <c r="C313" s="9" t="s">
        <v>1013</v>
      </c>
      <c r="D313" s="9" t="s">
        <v>1014</v>
      </c>
      <c r="E313" s="11" t="s">
        <v>972</v>
      </c>
      <c r="F313" s="11" t="s">
        <v>1015</v>
      </c>
      <c r="G313" s="8">
        <v>1</v>
      </c>
      <c r="H313" s="8">
        <v>87.4</v>
      </c>
      <c r="I313" s="8">
        <v>1</v>
      </c>
      <c r="J313" s="8">
        <f t="shared" si="97"/>
        <v>87.4</v>
      </c>
      <c r="K313" s="8">
        <v>123.81</v>
      </c>
      <c r="L313" s="8">
        <f t="shared" si="98"/>
        <v>84.484</v>
      </c>
      <c r="M313" s="14">
        <f t="shared" si="99"/>
        <v>84.48</v>
      </c>
      <c r="N313" s="8" t="s">
        <v>23</v>
      </c>
      <c r="O313" s="8"/>
    </row>
    <row r="314" ht="24.95" customHeight="1" spans="1:15">
      <c r="A314" s="7" t="s">
        <v>1016</v>
      </c>
      <c r="B314" s="8" t="s">
        <v>43</v>
      </c>
      <c r="C314" s="9" t="s">
        <v>1017</v>
      </c>
      <c r="D314" s="9" t="s">
        <v>1018</v>
      </c>
      <c r="E314" s="11" t="s">
        <v>972</v>
      </c>
      <c r="F314" s="11" t="s">
        <v>1019</v>
      </c>
      <c r="G314" s="8">
        <v>1</v>
      </c>
      <c r="H314" s="8">
        <v>80.8</v>
      </c>
      <c r="I314" s="8">
        <v>1</v>
      </c>
      <c r="J314" s="8">
        <f t="shared" si="97"/>
        <v>80.8</v>
      </c>
      <c r="K314" s="8">
        <v>100.71</v>
      </c>
      <c r="L314" s="8">
        <f t="shared" si="98"/>
        <v>72.604</v>
      </c>
      <c r="M314" s="14">
        <f t="shared" si="99"/>
        <v>72.6</v>
      </c>
      <c r="N314" s="8" t="s">
        <v>23</v>
      </c>
      <c r="O314" s="8"/>
    </row>
    <row r="315" ht="24.95" customHeight="1" spans="1:15">
      <c r="A315" s="7" t="s">
        <v>1020</v>
      </c>
      <c r="B315" s="8" t="s">
        <v>43</v>
      </c>
      <c r="C315" s="9" t="s">
        <v>1021</v>
      </c>
      <c r="D315" s="9" t="s">
        <v>1022</v>
      </c>
      <c r="E315" s="11" t="s">
        <v>972</v>
      </c>
      <c r="F315" s="11" t="s">
        <v>1023</v>
      </c>
      <c r="G315" s="8">
        <v>1</v>
      </c>
      <c r="H315" s="8">
        <v>77</v>
      </c>
      <c r="I315" s="8">
        <v>1</v>
      </c>
      <c r="J315" s="8">
        <f t="shared" si="97"/>
        <v>77</v>
      </c>
      <c r="K315" s="8">
        <v>112.7</v>
      </c>
      <c r="L315" s="8">
        <f t="shared" si="98"/>
        <v>75.88</v>
      </c>
      <c r="M315" s="14">
        <f t="shared" si="99"/>
        <v>75.88</v>
      </c>
      <c r="N315" s="8" t="s">
        <v>23</v>
      </c>
      <c r="O315" s="8"/>
    </row>
    <row r="316" ht="24.95" customHeight="1" spans="1:15">
      <c r="A316" s="7" t="s">
        <v>1024</v>
      </c>
      <c r="B316" s="8" t="s">
        <v>43</v>
      </c>
      <c r="C316" s="9" t="s">
        <v>1025</v>
      </c>
      <c r="D316" s="9" t="s">
        <v>1026</v>
      </c>
      <c r="E316" s="11" t="s">
        <v>972</v>
      </c>
      <c r="F316" s="11" t="s">
        <v>558</v>
      </c>
      <c r="G316" s="8">
        <v>1</v>
      </c>
      <c r="H316" s="8">
        <v>82.4</v>
      </c>
      <c r="I316" s="8">
        <v>1</v>
      </c>
      <c r="J316" s="8">
        <f t="shared" si="97"/>
        <v>82.4</v>
      </c>
      <c r="K316" s="8">
        <v>115.51</v>
      </c>
      <c r="L316" s="8">
        <f t="shared" si="98"/>
        <v>79.164</v>
      </c>
      <c r="M316" s="14">
        <f t="shared" si="99"/>
        <v>79.16</v>
      </c>
      <c r="N316" s="8" t="s">
        <v>23</v>
      </c>
      <c r="O316" s="8"/>
    </row>
    <row r="317" ht="24.95" customHeight="1" spans="1:15">
      <c r="A317" s="7" t="s">
        <v>1027</v>
      </c>
      <c r="B317" s="8" t="s">
        <v>43</v>
      </c>
      <c r="C317" s="9" t="s">
        <v>1028</v>
      </c>
      <c r="D317" s="9" t="s">
        <v>1029</v>
      </c>
      <c r="E317" s="11" t="s">
        <v>972</v>
      </c>
      <c r="F317" s="11" t="s">
        <v>1030</v>
      </c>
      <c r="G317" s="8">
        <v>1</v>
      </c>
      <c r="H317" s="8">
        <v>72.2</v>
      </c>
      <c r="I317" s="8">
        <v>1</v>
      </c>
      <c r="J317" s="8">
        <f t="shared" si="97"/>
        <v>72.2</v>
      </c>
      <c r="K317" s="8">
        <v>114.35</v>
      </c>
      <c r="L317" s="8">
        <f t="shared" si="98"/>
        <v>74.62</v>
      </c>
      <c r="M317" s="14">
        <f t="shared" si="99"/>
        <v>74.62</v>
      </c>
      <c r="N317" s="8" t="s">
        <v>23</v>
      </c>
      <c r="O317" s="8"/>
    </row>
  </sheetData>
  <autoFilter ref="A3:O317">
    <sortState ref="A3:O317">
      <sortCondition ref="M3" descending="1"/>
    </sortState>
    <extLst/>
  </autoFilter>
  <sortState ref="B20:P26">
    <sortCondition ref="L3" descending="1"/>
  </sortState>
  <mergeCells count="1">
    <mergeCell ref="A2:O2"/>
  </mergeCells>
  <pageMargins left="0.700694444444445" right="0.700694444444445" top="0.751388888888889" bottom="0.751388888888889" header="0.298611111111111" footer="0.298611111111111"/>
  <pageSetup paperSize="9" scale="4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张鑫</cp:lastModifiedBy>
  <dcterms:created xsi:type="dcterms:W3CDTF">2023-06-16T08:56:00Z</dcterms:created>
  <dcterms:modified xsi:type="dcterms:W3CDTF">2024-05-20T02:45:29Z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D4E661560B364BE78DF49623055B16D9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