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<sst xmlns="http://schemas.openxmlformats.org/spreadsheetml/2006/main" count="289" uniqueCount="155">
  <si>
    <t>2023年全省中小学教师招聘南昌市东湖区教师招聘面试人员考试总成绩及入闱体检人员名单</t>
  </si>
  <si>
    <t>职位(岗位)代码</t>
  </si>
  <si>
    <t>单位(部门)名称</t>
  </si>
  <si>
    <t>职位名称</t>
  </si>
  <si>
    <t>姓名</t>
  </si>
  <si>
    <t>科目和分数</t>
  </si>
  <si>
    <t>笔试成绩</t>
  </si>
  <si>
    <t>面试成绩</t>
  </si>
  <si>
    <t>总成绩</t>
  </si>
  <si>
    <t>是否入闱体检</t>
  </si>
  <si>
    <t>东湖区区属学校</t>
  </si>
  <si>
    <t>小学-语文</t>
  </si>
  <si>
    <t>张筱</t>
  </si>
  <si>
    <t>教育综合知识61.500,语文（小学）101.000</t>
  </si>
  <si>
    <t>是</t>
  </si>
  <si>
    <t>叶仪蓉</t>
  </si>
  <si>
    <t>教育综合知识51.500,语文（小学）74.000</t>
  </si>
  <si>
    <t>王千</t>
  </si>
  <si>
    <t>教育综合知识21.000,语文（小学）104.000</t>
  </si>
  <si>
    <t>付悦</t>
  </si>
  <si>
    <t>教育综合知识91.000,语文（小学）117.500</t>
  </si>
  <si>
    <t>刘惠平</t>
  </si>
  <si>
    <t>语文（小学）119.500,教育综合知识79.000</t>
  </si>
  <si>
    <t>李俊梅</t>
  </si>
  <si>
    <t>语文（小学）116.500,教育综合知识81.500</t>
  </si>
  <si>
    <t>许景淳</t>
  </si>
  <si>
    <t>语文（小学）109.000,教育综合知识85.500</t>
  </si>
  <si>
    <t>杨海彤</t>
  </si>
  <si>
    <t>教育综合知识76.500,语文（小学）114.500</t>
  </si>
  <si>
    <t>龚超萍</t>
  </si>
  <si>
    <t>语文（小学）109.500,教育综合知识80.000</t>
  </si>
  <si>
    <t>曾湉</t>
  </si>
  <si>
    <t>教育综合知识80.500,语文（小学）108.000</t>
  </si>
  <si>
    <t>倪瑶</t>
  </si>
  <si>
    <t>语文（小学）105.500,教育综合知识79.500</t>
  </si>
  <si>
    <t>100120101018</t>
  </si>
  <si>
    <t>程晴</t>
  </si>
  <si>
    <t>教育综合知识87.500,语文（小学）96.500</t>
  </si>
  <si>
    <t>小学-数学</t>
  </si>
  <si>
    <t>艾玥</t>
  </si>
  <si>
    <t>教育综合知识88.500,数学（小学）124.000</t>
  </si>
  <si>
    <t>邓纪萍</t>
  </si>
  <si>
    <t>教育综合知识84.000,数学（小学）114.500</t>
  </si>
  <si>
    <t>封春香</t>
  </si>
  <si>
    <t>数学（小学）118.000,教育综合知识79.000</t>
  </si>
  <si>
    <t>刘依</t>
  </si>
  <si>
    <t>数学（小学）121.000,教育综合知识93.000</t>
  </si>
  <si>
    <t>龚文平</t>
  </si>
  <si>
    <t>教育综合知识81.000,数学（小学）120.500</t>
  </si>
  <si>
    <t>陈倩梅</t>
  </si>
  <si>
    <t>教育综合知识73.000,数学（小学）117.000</t>
  </si>
  <si>
    <t>小学-体育与健康</t>
  </si>
  <si>
    <t>刘海霞</t>
  </si>
  <si>
    <t>教育综合知识49.500,体育与健康（小学）84.000</t>
  </si>
  <si>
    <t>薛楠</t>
  </si>
  <si>
    <t>教育综合知识53.000,体育与健康（小学）73.500</t>
  </si>
  <si>
    <t>张杰</t>
  </si>
  <si>
    <t>体育与健康（小学）61.500,教育综合知识36.500</t>
  </si>
  <si>
    <t>曾丽平</t>
  </si>
  <si>
    <t>教育综合知识63.000,体育与健康（小学）108.500</t>
  </si>
  <si>
    <t>陈以帅</t>
  </si>
  <si>
    <t>体育与健康（小学）99.500,教育综合知识62.500</t>
  </si>
  <si>
    <t>邹成伟</t>
  </si>
  <si>
    <t>教育综合知识70.000,体育与健康（小学）89.500</t>
  </si>
  <si>
    <t>小学-美术</t>
  </si>
  <si>
    <t>胡雨涵</t>
  </si>
  <si>
    <t>教育综合知识84.500,美术（小学）115.000</t>
  </si>
  <si>
    <t>傅欢</t>
  </si>
  <si>
    <t>美术（小学）111.000,教育综合知识82.500</t>
  </si>
  <si>
    <t>池莉</t>
  </si>
  <si>
    <t>教育综合知识88.500,美术（小学）101.500</t>
  </si>
  <si>
    <t>小学-音乐</t>
  </si>
  <si>
    <t>廖丹</t>
  </si>
  <si>
    <t>音乐（小学）108.500,教育综合知识87.000</t>
  </si>
  <si>
    <t>胡梦晗</t>
  </si>
  <si>
    <t>音乐（小学）110.000,教育综合知识82.500</t>
  </si>
  <si>
    <t>胡影</t>
  </si>
  <si>
    <t>音乐（小学）83.000,教育综合知识66.500</t>
  </si>
  <si>
    <t>南昌市培智学校</t>
  </si>
  <si>
    <t>曹雨婷</t>
  </si>
  <si>
    <t>音乐（小学）113.500,教育综合知识81.000</t>
  </si>
  <si>
    <t>王熠</t>
  </si>
  <si>
    <t>音乐（小学）107.500,教育综合知识78.000</t>
  </si>
  <si>
    <t>黄紫薇</t>
  </si>
  <si>
    <t>音乐（小学）87.000,教育综合知识68.500</t>
  </si>
  <si>
    <t>冷凌枫</t>
  </si>
  <si>
    <t>音乐（小学）104.500,教育综合知识51.000</t>
  </si>
  <si>
    <t>小学-信息科技</t>
  </si>
  <si>
    <t>黄玲</t>
  </si>
  <si>
    <t>信息科技（小学）101.500,教育综合知识84.500</t>
  </si>
  <si>
    <t>付钰婷</t>
  </si>
  <si>
    <t>信息科技（小学）96.500,教育综合知识83.500</t>
  </si>
  <si>
    <t>周冠儒</t>
  </si>
  <si>
    <t>教育综合知识68.500,信息科技（小学）107.000</t>
  </si>
  <si>
    <t>初中-语文</t>
  </si>
  <si>
    <t>李璇</t>
  </si>
  <si>
    <t>语文（初中）103.000,教育综合知识86.500</t>
  </si>
  <si>
    <t>周彦茹</t>
  </si>
  <si>
    <t>教育综合知识75.500,语文（初中）108.000</t>
  </si>
  <si>
    <t>曾欣悦</t>
  </si>
  <si>
    <t>语文（初中）94.000,教育综合知识89.500</t>
  </si>
  <si>
    <t>周琦瑶</t>
  </si>
  <si>
    <t>语文（初中）92.500,教育综合知识88.000</t>
  </si>
  <si>
    <t>胡加威</t>
  </si>
  <si>
    <t>教育综合知识74.000,语文（初中）106.000</t>
  </si>
  <si>
    <t>丁闻舒</t>
  </si>
  <si>
    <t>教育综合知识76.000,语文（初中）101.500</t>
  </si>
  <si>
    <t>程艳清</t>
  </si>
  <si>
    <t>教育综合知识72.000,语文（初中）100.500</t>
  </si>
  <si>
    <t>唐书兰</t>
  </si>
  <si>
    <t>语文（初中）102.500,教育综合知识69.500</t>
  </si>
  <si>
    <t>邓彩丽</t>
  </si>
  <si>
    <t>语文（初中）107.500,教育综合知识64.500</t>
  </si>
  <si>
    <t>初中-数学</t>
  </si>
  <si>
    <t>程月青</t>
  </si>
  <si>
    <t>教育综合知识75.500,数学（初中）115.500</t>
  </si>
  <si>
    <t>朱梦宇</t>
  </si>
  <si>
    <t>数学（初中）121.000,教育综合知识66.000</t>
  </si>
  <si>
    <t>徐琪</t>
  </si>
  <si>
    <t>教育综合知识68.500,数学（初中）113.500</t>
  </si>
  <si>
    <t>戴雪连</t>
  </si>
  <si>
    <t>数学（初中）115.000,教育综合知识66.000</t>
  </si>
  <si>
    <t>胡敏</t>
  </si>
  <si>
    <t>数学（初中）104.500,教育综合知识68.000</t>
  </si>
  <si>
    <t>初中-英语</t>
  </si>
  <si>
    <t>熊竹苑</t>
  </si>
  <si>
    <t>英语（初中）112.500,教育综合知识91.500</t>
  </si>
  <si>
    <t>罗莹</t>
  </si>
  <si>
    <t>英语（初中）108.500,教育综合知识87.000</t>
  </si>
  <si>
    <t>丁佳雨</t>
  </si>
  <si>
    <t>英语（初中）100.500,教育综合知识85.500</t>
  </si>
  <si>
    <t>初中-道德与法治</t>
  </si>
  <si>
    <t>周伊敏</t>
  </si>
  <si>
    <t>道德与法治（初中）127.500,教育综合知识70.000</t>
  </si>
  <si>
    <t>熊曾琴</t>
  </si>
  <si>
    <t>道德与法治（初中）116.000,教育综合知识55.000</t>
  </si>
  <si>
    <t>初中-体育与健康</t>
  </si>
  <si>
    <t>糜怀福</t>
  </si>
  <si>
    <t>教育综合知识73.000,体育与健康（初中）113.000</t>
  </si>
  <si>
    <t>杨裕龙</t>
  </si>
  <si>
    <t>教育综合知识38.500,体育与健康（初中）77.000</t>
  </si>
  <si>
    <t>邓艺杰</t>
  </si>
  <si>
    <t>教育综合知识52.000,体育与健康（初中）55.500</t>
  </si>
  <si>
    <t>初中-历史</t>
  </si>
  <si>
    <t>谢能秀</t>
  </si>
  <si>
    <t>历史（初中）117.500,教育综合知识47.500</t>
  </si>
  <si>
    <t>刘梦焱</t>
  </si>
  <si>
    <t>历史（初中）111.500,教育综合知识39.500</t>
  </si>
  <si>
    <t>淦纯</t>
  </si>
  <si>
    <t>教育综合知识34.000,历史（初中）110.500</t>
  </si>
  <si>
    <t>初中-地理</t>
  </si>
  <si>
    <t>黎小蓓</t>
  </si>
  <si>
    <t>教育综合知识90.000,地理（初中）139.000</t>
  </si>
  <si>
    <t>官鑫</t>
  </si>
  <si>
    <t>地理（初中）115.500,教育综合知识59.000</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</si>
</sst>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000_ "/>
  </numFmts>
  <fonts count="22">
    <font>
      <sz val="11"/>
      <color indexed="8"/>
      <name val="宋体"/>
      <charset val="134"/>
      <scheme val="minor"/>
    </font>
    <font>
      <b/>
      <sz val="16"/>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2"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applyFont="1">
      <alignment vertical="center"/>
    </xf>
    <xf numFmtId="0" fontId="0" fillId="0" borderId="0" xfId="0" applyFont="1" applyFill="1" applyAlignment="1">
      <alignment horizontal="center" vertical="center"/>
    </xf>
    <xf numFmtId="0" fontId="0" fillId="0" borderId="0" xfId="0" applyFont="1" applyFill="1">
      <alignment vertical="center"/>
    </xf>
    <xf numFmtId="0" fontId="1" fillId="0" borderId="0" xfId="0" applyFont="1" applyFill="1" applyAlignment="1">
      <alignment horizontal="center" vertical="center"/>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6"/>
  <sheetViews>
    <sheetView tabSelected="1" workbookViewId="0">
      <selection activeCell="F12" sqref="F12"/>
    </sheetView>
  </sheetViews>
  <sheetFormatPr defaultColWidth="9" defaultRowHeight="19" customHeight="1"/>
  <cols>
    <col min="1" max="1" width="16" style="1" customWidth="1"/>
    <col min="2" max="2" width="16.1333333333333" style="1" customWidth="1"/>
    <col min="3" max="3" width="15.25" style="1" customWidth="1"/>
    <col min="4" max="4" width="9" style="1"/>
    <col min="5" max="5" width="44" style="1" customWidth="1"/>
    <col min="6" max="8" width="9.75" style="1" customWidth="1"/>
    <col min="9" max="9" width="15.25" style="1" customWidth="1"/>
    <col min="10" max="16384" width="9" style="1"/>
  </cols>
  <sheetData>
    <row r="1" ht="36" customHeight="1" spans="1:9">
      <c r="A1" s="3" t="s">
        <v>0</v>
      </c>
      <c r="B1" s="3"/>
      <c r="C1" s="3"/>
      <c r="D1" s="3"/>
      <c r="E1" s="3"/>
      <c r="F1" s="3"/>
      <c r="G1" s="3"/>
      <c r="H1" s="3"/>
      <c r="I1" s="3"/>
    </row>
    <row r="2" ht="24" customHeight="1" spans="1:9">
      <c r="A2" s="4" t="s">
        <v>1</v>
      </c>
      <c r="B2" s="4" t="s">
        <v>2</v>
      </c>
      <c r="C2" s="4" t="s">
        <v>3</v>
      </c>
      <c r="D2" s="4" t="s">
        <v>4</v>
      </c>
      <c r="E2" s="4" t="s">
        <v>5</v>
      </c>
      <c r="F2" s="4" t="s">
        <v>6</v>
      </c>
      <c r="G2" s="4" t="s">
        <v>7</v>
      </c>
      <c r="H2" s="4" t="s">
        <v>8</v>
      </c>
      <c r="I2" s="4" t="s">
        <v>9</v>
      </c>
    </row>
    <row r="3" s="1" customFormat="1" ht="24" customHeight="1" spans="1:9">
      <c r="A3" s="5">
        <v>100120101017</v>
      </c>
      <c r="B3" s="4" t="s">
        <v>10</v>
      </c>
      <c r="C3" s="4" t="s">
        <v>11</v>
      </c>
      <c r="D3" s="4" t="s">
        <v>12</v>
      </c>
      <c r="E3" s="4" t="s">
        <v>13</v>
      </c>
      <c r="F3" s="6">
        <v>162.5</v>
      </c>
      <c r="G3" s="4">
        <v>82.47</v>
      </c>
      <c r="H3" s="7">
        <f t="shared" ref="H3:H20" si="0">F3*0.2+G3*0.5</f>
        <v>73.735</v>
      </c>
      <c r="I3" s="4" t="s">
        <v>14</v>
      </c>
    </row>
    <row r="4" s="1" customFormat="1" ht="24" customHeight="1" spans="1:9">
      <c r="A4" s="5">
        <v>100120101017</v>
      </c>
      <c r="B4" s="4" t="s">
        <v>10</v>
      </c>
      <c r="C4" s="4" t="s">
        <v>11</v>
      </c>
      <c r="D4" s="4" t="s">
        <v>15</v>
      </c>
      <c r="E4" s="4" t="s">
        <v>16</v>
      </c>
      <c r="F4" s="6">
        <v>125.5</v>
      </c>
      <c r="G4" s="4">
        <v>84.96</v>
      </c>
      <c r="H4" s="7">
        <f t="shared" si="0"/>
        <v>67.58</v>
      </c>
      <c r="I4" s="4"/>
    </row>
    <row r="5" s="1" customFormat="1" ht="24" customHeight="1" spans="1:9">
      <c r="A5" s="5">
        <v>100120101017</v>
      </c>
      <c r="B5" s="4" t="s">
        <v>10</v>
      </c>
      <c r="C5" s="4" t="s">
        <v>11</v>
      </c>
      <c r="D5" s="4" t="s">
        <v>17</v>
      </c>
      <c r="E5" s="4" t="s">
        <v>18</v>
      </c>
      <c r="F5" s="6">
        <v>125</v>
      </c>
      <c r="G5" s="4">
        <v>84.14</v>
      </c>
      <c r="H5" s="7">
        <f t="shared" si="0"/>
        <v>67.07</v>
      </c>
      <c r="I5" s="4"/>
    </row>
    <row r="6" s="1" customFormat="1" ht="24" customHeight="1" spans="1:9">
      <c r="A6" s="5">
        <v>100120101018</v>
      </c>
      <c r="B6" s="4" t="s">
        <v>10</v>
      </c>
      <c r="C6" s="4" t="s">
        <v>11</v>
      </c>
      <c r="D6" s="4" t="s">
        <v>19</v>
      </c>
      <c r="E6" s="4" t="s">
        <v>20</v>
      </c>
      <c r="F6" s="6">
        <v>208.5</v>
      </c>
      <c r="G6" s="4">
        <v>88.03</v>
      </c>
      <c r="H6" s="7">
        <f t="shared" si="0"/>
        <v>85.715</v>
      </c>
      <c r="I6" s="4" t="s">
        <v>14</v>
      </c>
    </row>
    <row r="7" s="1" customFormat="1" ht="24" customHeight="1" spans="1:9">
      <c r="A7" s="5">
        <v>100120101018</v>
      </c>
      <c r="B7" s="4" t="s">
        <v>10</v>
      </c>
      <c r="C7" s="4" t="s">
        <v>11</v>
      </c>
      <c r="D7" s="4" t="s">
        <v>21</v>
      </c>
      <c r="E7" s="4" t="s">
        <v>22</v>
      </c>
      <c r="F7" s="6">
        <v>198.5</v>
      </c>
      <c r="G7" s="4">
        <v>86.17</v>
      </c>
      <c r="H7" s="7">
        <f t="shared" si="0"/>
        <v>82.785</v>
      </c>
      <c r="I7" s="4" t="s">
        <v>14</v>
      </c>
    </row>
    <row r="8" s="1" customFormat="1" ht="24" customHeight="1" spans="1:9">
      <c r="A8" s="5">
        <v>100120101018</v>
      </c>
      <c r="B8" s="4" t="s">
        <v>10</v>
      </c>
      <c r="C8" s="4" t="s">
        <v>11</v>
      </c>
      <c r="D8" s="4" t="s">
        <v>23</v>
      </c>
      <c r="E8" s="4" t="s">
        <v>24</v>
      </c>
      <c r="F8" s="6">
        <v>198</v>
      </c>
      <c r="G8" s="4">
        <v>85.27</v>
      </c>
      <c r="H8" s="7">
        <f t="shared" si="0"/>
        <v>82.235</v>
      </c>
      <c r="I8" s="4" t="s">
        <v>14</v>
      </c>
    </row>
    <row r="9" s="1" customFormat="1" ht="24" customHeight="1" spans="1:9">
      <c r="A9" s="5">
        <v>100120101018</v>
      </c>
      <c r="B9" s="4" t="s">
        <v>10</v>
      </c>
      <c r="C9" s="4" t="s">
        <v>11</v>
      </c>
      <c r="D9" s="4" t="s">
        <v>25</v>
      </c>
      <c r="E9" s="4" t="s">
        <v>26</v>
      </c>
      <c r="F9" s="6">
        <v>194.5</v>
      </c>
      <c r="G9" s="4">
        <v>83.45</v>
      </c>
      <c r="H9" s="7">
        <f t="shared" si="0"/>
        <v>80.625</v>
      </c>
      <c r="I9" s="4"/>
    </row>
    <row r="10" s="1" customFormat="1" ht="24" customHeight="1" spans="1:9">
      <c r="A10" s="5">
        <v>100120101018</v>
      </c>
      <c r="B10" s="4" t="s">
        <v>10</v>
      </c>
      <c r="C10" s="4" t="s">
        <v>11</v>
      </c>
      <c r="D10" s="4" t="s">
        <v>27</v>
      </c>
      <c r="E10" s="4" t="s">
        <v>28</v>
      </c>
      <c r="F10" s="6">
        <v>191</v>
      </c>
      <c r="G10" s="4">
        <v>86.84</v>
      </c>
      <c r="H10" s="7">
        <f t="shared" si="0"/>
        <v>81.62</v>
      </c>
      <c r="I10" s="4"/>
    </row>
    <row r="11" s="1" customFormat="1" ht="24" customHeight="1" spans="1:9">
      <c r="A11" s="5">
        <v>100120101018</v>
      </c>
      <c r="B11" s="4" t="s">
        <v>10</v>
      </c>
      <c r="C11" s="4" t="s">
        <v>11</v>
      </c>
      <c r="D11" s="4" t="s">
        <v>29</v>
      </c>
      <c r="E11" s="4" t="s">
        <v>30</v>
      </c>
      <c r="F11" s="6">
        <v>189.5</v>
      </c>
      <c r="G11" s="4">
        <v>83.4</v>
      </c>
      <c r="H11" s="7">
        <f t="shared" si="0"/>
        <v>79.6</v>
      </c>
      <c r="I11" s="4"/>
    </row>
    <row r="12" s="1" customFormat="1" ht="24" customHeight="1" spans="1:9">
      <c r="A12" s="5">
        <v>100120101018</v>
      </c>
      <c r="B12" s="4" t="s">
        <v>10</v>
      </c>
      <c r="C12" s="4" t="s">
        <v>11</v>
      </c>
      <c r="D12" s="4" t="s">
        <v>31</v>
      </c>
      <c r="E12" s="4" t="s">
        <v>32</v>
      </c>
      <c r="F12" s="6">
        <v>188.5</v>
      </c>
      <c r="G12" s="4">
        <v>86.7</v>
      </c>
      <c r="H12" s="7">
        <f t="shared" si="0"/>
        <v>81.05</v>
      </c>
      <c r="I12" s="4"/>
    </row>
    <row r="13" s="1" customFormat="1" ht="24" customHeight="1" spans="1:9">
      <c r="A13" s="5">
        <v>100120101018</v>
      </c>
      <c r="B13" s="4" t="s">
        <v>10</v>
      </c>
      <c r="C13" s="4" t="s">
        <v>11</v>
      </c>
      <c r="D13" s="4" t="s">
        <v>33</v>
      </c>
      <c r="E13" s="4" t="s">
        <v>34</v>
      </c>
      <c r="F13" s="6">
        <v>185</v>
      </c>
      <c r="G13" s="4">
        <v>86.41</v>
      </c>
      <c r="H13" s="7">
        <f t="shared" si="0"/>
        <v>80.205</v>
      </c>
      <c r="I13" s="4"/>
    </row>
    <row r="14" s="1" customFormat="1" ht="24" customHeight="1" spans="1:9">
      <c r="A14" s="5" t="s">
        <v>35</v>
      </c>
      <c r="B14" s="4" t="s">
        <v>10</v>
      </c>
      <c r="C14" s="4" t="s">
        <v>11</v>
      </c>
      <c r="D14" s="4" t="s">
        <v>36</v>
      </c>
      <c r="E14" s="4" t="s">
        <v>37</v>
      </c>
      <c r="F14" s="6">
        <v>184</v>
      </c>
      <c r="G14" s="4">
        <v>83.63</v>
      </c>
      <c r="H14" s="7">
        <f t="shared" si="0"/>
        <v>78.615</v>
      </c>
      <c r="I14" s="4"/>
    </row>
    <row r="15" s="1" customFormat="1" ht="24" customHeight="1" spans="1:9">
      <c r="A15" s="5">
        <v>100120102019</v>
      </c>
      <c r="B15" s="4" t="s">
        <v>10</v>
      </c>
      <c r="C15" s="4" t="s">
        <v>38</v>
      </c>
      <c r="D15" s="4" t="s">
        <v>39</v>
      </c>
      <c r="E15" s="4" t="s">
        <v>40</v>
      </c>
      <c r="F15" s="6">
        <v>212.5</v>
      </c>
      <c r="G15" s="4">
        <v>88.3</v>
      </c>
      <c r="H15" s="7">
        <f t="shared" si="0"/>
        <v>86.65</v>
      </c>
      <c r="I15" s="4" t="s">
        <v>14</v>
      </c>
    </row>
    <row r="16" s="1" customFormat="1" ht="24" customHeight="1" spans="1:9">
      <c r="A16" s="5">
        <v>100120102019</v>
      </c>
      <c r="B16" s="4" t="s">
        <v>10</v>
      </c>
      <c r="C16" s="4" t="s">
        <v>38</v>
      </c>
      <c r="D16" s="4" t="s">
        <v>41</v>
      </c>
      <c r="E16" s="4" t="s">
        <v>42</v>
      </c>
      <c r="F16" s="6">
        <v>198.5</v>
      </c>
      <c r="G16" s="4">
        <v>87.83</v>
      </c>
      <c r="H16" s="7">
        <f t="shared" si="0"/>
        <v>83.615</v>
      </c>
      <c r="I16" s="4"/>
    </row>
    <row r="17" s="1" customFormat="1" ht="24" customHeight="1" spans="1:9">
      <c r="A17" s="5">
        <v>100120102019</v>
      </c>
      <c r="B17" s="4" t="s">
        <v>10</v>
      </c>
      <c r="C17" s="4" t="s">
        <v>38</v>
      </c>
      <c r="D17" s="4" t="s">
        <v>43</v>
      </c>
      <c r="E17" s="4" t="s">
        <v>44</v>
      </c>
      <c r="F17" s="6">
        <v>197</v>
      </c>
      <c r="G17" s="4">
        <v>87.13</v>
      </c>
      <c r="H17" s="7">
        <f t="shared" si="0"/>
        <v>82.965</v>
      </c>
      <c r="I17" s="4"/>
    </row>
    <row r="18" s="1" customFormat="1" ht="24" customHeight="1" spans="1:9">
      <c r="A18" s="5">
        <v>100120102020</v>
      </c>
      <c r="B18" s="4" t="s">
        <v>10</v>
      </c>
      <c r="C18" s="4" t="s">
        <v>38</v>
      </c>
      <c r="D18" s="4" t="s">
        <v>45</v>
      </c>
      <c r="E18" s="4" t="s">
        <v>46</v>
      </c>
      <c r="F18" s="6">
        <v>214</v>
      </c>
      <c r="G18" s="4">
        <v>88.87</v>
      </c>
      <c r="H18" s="7">
        <f t="shared" si="0"/>
        <v>87.235</v>
      </c>
      <c r="I18" s="4" t="s">
        <v>14</v>
      </c>
    </row>
    <row r="19" s="1" customFormat="1" ht="24" customHeight="1" spans="1:9">
      <c r="A19" s="5">
        <v>100120102020</v>
      </c>
      <c r="B19" s="4" t="s">
        <v>10</v>
      </c>
      <c r="C19" s="4" t="s">
        <v>38</v>
      </c>
      <c r="D19" s="4" t="s">
        <v>47</v>
      </c>
      <c r="E19" s="4" t="s">
        <v>48</v>
      </c>
      <c r="F19" s="6">
        <v>201.5</v>
      </c>
      <c r="G19" s="4">
        <v>85.47</v>
      </c>
      <c r="H19" s="7">
        <f t="shared" si="0"/>
        <v>83.035</v>
      </c>
      <c r="I19" s="4"/>
    </row>
    <row r="20" s="1" customFormat="1" ht="24" customHeight="1" spans="1:9">
      <c r="A20" s="5">
        <v>100120102020</v>
      </c>
      <c r="B20" s="4" t="s">
        <v>10</v>
      </c>
      <c r="C20" s="4" t="s">
        <v>38</v>
      </c>
      <c r="D20" s="4" t="s">
        <v>49</v>
      </c>
      <c r="E20" s="4" t="s">
        <v>50</v>
      </c>
      <c r="F20" s="6">
        <v>190</v>
      </c>
      <c r="G20" s="4">
        <v>83.73</v>
      </c>
      <c r="H20" s="7">
        <f t="shared" si="0"/>
        <v>79.865</v>
      </c>
      <c r="I20" s="4"/>
    </row>
    <row r="21" s="1" customFormat="1" ht="24" customHeight="1" spans="1:9">
      <c r="A21" s="5">
        <v>100120105023</v>
      </c>
      <c r="B21" s="4" t="s">
        <v>10</v>
      </c>
      <c r="C21" s="4" t="s">
        <v>51</v>
      </c>
      <c r="D21" s="4" t="s">
        <v>52</v>
      </c>
      <c r="E21" s="4" t="s">
        <v>53</v>
      </c>
      <c r="F21" s="6">
        <v>133.5</v>
      </c>
      <c r="G21" s="4">
        <v>87.73</v>
      </c>
      <c r="H21" s="7">
        <f t="shared" ref="H21:H36" si="1">F21*0.16+G21*0.6</f>
        <v>73.998</v>
      </c>
      <c r="I21" s="4" t="s">
        <v>14</v>
      </c>
    </row>
    <row r="22" s="1" customFormat="1" ht="24" customHeight="1" spans="1:9">
      <c r="A22" s="5">
        <v>100120105023</v>
      </c>
      <c r="B22" s="4" t="s">
        <v>10</v>
      </c>
      <c r="C22" s="4" t="s">
        <v>51</v>
      </c>
      <c r="D22" s="4" t="s">
        <v>54</v>
      </c>
      <c r="E22" s="4" t="s">
        <v>55</v>
      </c>
      <c r="F22" s="6">
        <v>126.5</v>
      </c>
      <c r="G22" s="4">
        <v>74.79</v>
      </c>
      <c r="H22" s="7">
        <f t="shared" si="1"/>
        <v>65.114</v>
      </c>
      <c r="I22" s="4"/>
    </row>
    <row r="23" s="1" customFormat="1" ht="24" customHeight="1" spans="1:9">
      <c r="A23" s="5">
        <v>100120105023</v>
      </c>
      <c r="B23" s="4" t="s">
        <v>10</v>
      </c>
      <c r="C23" s="4" t="s">
        <v>51</v>
      </c>
      <c r="D23" s="4" t="s">
        <v>56</v>
      </c>
      <c r="E23" s="4" t="s">
        <v>57</v>
      </c>
      <c r="F23" s="6">
        <v>98</v>
      </c>
      <c r="G23" s="4">
        <v>83.93</v>
      </c>
      <c r="H23" s="7">
        <f t="shared" si="1"/>
        <v>66.038</v>
      </c>
      <c r="I23" s="4"/>
    </row>
    <row r="24" s="1" customFormat="1" ht="24" customHeight="1" spans="1:9">
      <c r="A24" s="5">
        <v>100120105024</v>
      </c>
      <c r="B24" s="4" t="s">
        <v>10</v>
      </c>
      <c r="C24" s="4" t="s">
        <v>51</v>
      </c>
      <c r="D24" s="4" t="s">
        <v>58</v>
      </c>
      <c r="E24" s="4" t="s">
        <v>59</v>
      </c>
      <c r="F24" s="6">
        <v>171.5</v>
      </c>
      <c r="G24" s="4">
        <v>72.01</v>
      </c>
      <c r="H24" s="7">
        <f t="shared" si="1"/>
        <v>70.646</v>
      </c>
      <c r="I24" s="4"/>
    </row>
    <row r="25" s="1" customFormat="1" ht="24" customHeight="1" spans="1:9">
      <c r="A25" s="5">
        <v>100120105024</v>
      </c>
      <c r="B25" s="4" t="s">
        <v>10</v>
      </c>
      <c r="C25" s="4" t="s">
        <v>51</v>
      </c>
      <c r="D25" s="4" t="s">
        <v>60</v>
      </c>
      <c r="E25" s="4" t="s">
        <v>61</v>
      </c>
      <c r="F25" s="6">
        <v>162</v>
      </c>
      <c r="G25" s="4">
        <v>80.14</v>
      </c>
      <c r="H25" s="7">
        <f t="shared" si="1"/>
        <v>74.004</v>
      </c>
      <c r="I25" s="4" t="s">
        <v>14</v>
      </c>
    </row>
    <row r="26" s="1" customFormat="1" ht="24" customHeight="1" spans="1:9">
      <c r="A26" s="5">
        <v>100120105024</v>
      </c>
      <c r="B26" s="4" t="s">
        <v>10</v>
      </c>
      <c r="C26" s="4" t="s">
        <v>51</v>
      </c>
      <c r="D26" s="4" t="s">
        <v>62</v>
      </c>
      <c r="E26" s="4" t="s">
        <v>63</v>
      </c>
      <c r="F26" s="6">
        <v>159.5</v>
      </c>
      <c r="G26" s="4">
        <v>59.39</v>
      </c>
      <c r="H26" s="7">
        <f t="shared" si="1"/>
        <v>61.154</v>
      </c>
      <c r="I26" s="4"/>
    </row>
    <row r="27" s="1" customFormat="1" ht="24" customHeight="1" spans="1:9">
      <c r="A27" s="5">
        <v>100120106025</v>
      </c>
      <c r="B27" s="4" t="s">
        <v>10</v>
      </c>
      <c r="C27" s="4" t="s">
        <v>64</v>
      </c>
      <c r="D27" s="4" t="s">
        <v>65</v>
      </c>
      <c r="E27" s="4" t="s">
        <v>66</v>
      </c>
      <c r="F27" s="6">
        <v>199.5</v>
      </c>
      <c r="G27" s="4">
        <v>84.92</v>
      </c>
      <c r="H27" s="7">
        <f t="shared" si="1"/>
        <v>82.872</v>
      </c>
      <c r="I27" s="4"/>
    </row>
    <row r="28" s="1" customFormat="1" ht="24" customHeight="1" spans="1:9">
      <c r="A28" s="5">
        <v>100120106025</v>
      </c>
      <c r="B28" s="4" t="s">
        <v>10</v>
      </c>
      <c r="C28" s="4" t="s">
        <v>64</v>
      </c>
      <c r="D28" s="4" t="s">
        <v>67</v>
      </c>
      <c r="E28" s="4" t="s">
        <v>68</v>
      </c>
      <c r="F28" s="6">
        <v>193.5</v>
      </c>
      <c r="G28" s="4">
        <v>84.16</v>
      </c>
      <c r="H28" s="7">
        <f t="shared" si="1"/>
        <v>81.456</v>
      </c>
      <c r="I28" s="4"/>
    </row>
    <row r="29" s="1" customFormat="1" ht="24" customHeight="1" spans="1:9">
      <c r="A29" s="5">
        <v>100120106025</v>
      </c>
      <c r="B29" s="4" t="s">
        <v>10</v>
      </c>
      <c r="C29" s="4" t="s">
        <v>64</v>
      </c>
      <c r="D29" s="4" t="s">
        <v>69</v>
      </c>
      <c r="E29" s="4" t="s">
        <v>70</v>
      </c>
      <c r="F29" s="6">
        <v>190</v>
      </c>
      <c r="G29" s="4">
        <v>88.36</v>
      </c>
      <c r="H29" s="7">
        <f t="shared" si="1"/>
        <v>83.416</v>
      </c>
      <c r="I29" s="4" t="s">
        <v>14</v>
      </c>
    </row>
    <row r="30" s="1" customFormat="1" ht="24" customHeight="1" spans="1:9">
      <c r="A30" s="5">
        <v>100120107021</v>
      </c>
      <c r="B30" s="4" t="s">
        <v>10</v>
      </c>
      <c r="C30" s="4" t="s">
        <v>71</v>
      </c>
      <c r="D30" s="4" t="s">
        <v>72</v>
      </c>
      <c r="E30" s="4" t="s">
        <v>73</v>
      </c>
      <c r="F30" s="6">
        <v>195.5</v>
      </c>
      <c r="G30" s="4">
        <v>85.16</v>
      </c>
      <c r="H30" s="7">
        <f t="shared" si="1"/>
        <v>82.376</v>
      </c>
      <c r="I30" s="4"/>
    </row>
    <row r="31" s="1" customFormat="1" ht="24" customHeight="1" spans="1:9">
      <c r="A31" s="5">
        <v>100120107021</v>
      </c>
      <c r="B31" s="4" t="s">
        <v>10</v>
      </c>
      <c r="C31" s="4" t="s">
        <v>71</v>
      </c>
      <c r="D31" s="4" t="s">
        <v>74</v>
      </c>
      <c r="E31" s="4" t="s">
        <v>75</v>
      </c>
      <c r="F31" s="6">
        <v>192.5</v>
      </c>
      <c r="G31" s="4">
        <v>86.78</v>
      </c>
      <c r="H31" s="7">
        <f t="shared" si="1"/>
        <v>82.868</v>
      </c>
      <c r="I31" s="4" t="s">
        <v>14</v>
      </c>
    </row>
    <row r="32" s="1" customFormat="1" ht="24" customHeight="1" spans="1:9">
      <c r="A32" s="5">
        <v>100120107021</v>
      </c>
      <c r="B32" s="4" t="s">
        <v>10</v>
      </c>
      <c r="C32" s="4" t="s">
        <v>71</v>
      </c>
      <c r="D32" s="4" t="s">
        <v>76</v>
      </c>
      <c r="E32" s="4" t="s">
        <v>77</v>
      </c>
      <c r="F32" s="6">
        <v>149.5</v>
      </c>
      <c r="G32" s="4">
        <v>83.04</v>
      </c>
      <c r="H32" s="7">
        <f t="shared" si="1"/>
        <v>73.744</v>
      </c>
      <c r="I32" s="4"/>
    </row>
    <row r="33" s="1" customFormat="1" ht="24" customHeight="1" spans="1:9">
      <c r="A33" s="5">
        <v>100120107027</v>
      </c>
      <c r="B33" s="4" t="s">
        <v>78</v>
      </c>
      <c r="C33" s="4" t="s">
        <v>71</v>
      </c>
      <c r="D33" s="4" t="s">
        <v>79</v>
      </c>
      <c r="E33" s="4" t="s">
        <v>80</v>
      </c>
      <c r="F33" s="6">
        <v>194.5</v>
      </c>
      <c r="G33" s="4">
        <v>86.88</v>
      </c>
      <c r="H33" s="7">
        <f t="shared" si="1"/>
        <v>83.248</v>
      </c>
      <c r="I33" s="4" t="s">
        <v>14</v>
      </c>
    </row>
    <row r="34" s="1" customFormat="1" ht="24" customHeight="1" spans="1:9">
      <c r="A34" s="5">
        <v>100120107027</v>
      </c>
      <c r="B34" s="4" t="s">
        <v>78</v>
      </c>
      <c r="C34" s="4" t="s">
        <v>71</v>
      </c>
      <c r="D34" s="4" t="s">
        <v>81</v>
      </c>
      <c r="E34" s="4" t="s">
        <v>82</v>
      </c>
      <c r="F34" s="6">
        <v>185.5</v>
      </c>
      <c r="G34" s="4">
        <v>85.32</v>
      </c>
      <c r="H34" s="7">
        <f t="shared" si="1"/>
        <v>80.872</v>
      </c>
      <c r="I34" s="4"/>
    </row>
    <row r="35" s="1" customFormat="1" ht="24" customHeight="1" spans="1:9">
      <c r="A35" s="5">
        <v>100120107027</v>
      </c>
      <c r="B35" s="4" t="s">
        <v>78</v>
      </c>
      <c r="C35" s="4" t="s">
        <v>71</v>
      </c>
      <c r="D35" s="4" t="s">
        <v>83</v>
      </c>
      <c r="E35" s="4" t="s">
        <v>84</v>
      </c>
      <c r="F35" s="6">
        <v>155.5</v>
      </c>
      <c r="G35" s="4">
        <v>0</v>
      </c>
      <c r="H35" s="7">
        <f t="shared" si="1"/>
        <v>24.88</v>
      </c>
      <c r="I35" s="4"/>
    </row>
    <row r="36" s="1" customFormat="1" ht="24" customHeight="1" spans="1:9">
      <c r="A36" s="5">
        <v>100120107027</v>
      </c>
      <c r="B36" s="4" t="s">
        <v>78</v>
      </c>
      <c r="C36" s="4" t="s">
        <v>71</v>
      </c>
      <c r="D36" s="4" t="s">
        <v>85</v>
      </c>
      <c r="E36" s="4" t="s">
        <v>86</v>
      </c>
      <c r="F36" s="6">
        <v>155.5</v>
      </c>
      <c r="G36" s="4">
        <v>85.11</v>
      </c>
      <c r="H36" s="7">
        <f t="shared" si="1"/>
        <v>75.946</v>
      </c>
      <c r="I36" s="4"/>
    </row>
    <row r="37" s="1" customFormat="1" ht="24" customHeight="1" spans="1:9">
      <c r="A37" s="5">
        <v>100120113026</v>
      </c>
      <c r="B37" s="4" t="s">
        <v>10</v>
      </c>
      <c r="C37" s="4" t="s">
        <v>87</v>
      </c>
      <c r="D37" s="4" t="s">
        <v>88</v>
      </c>
      <c r="E37" s="4" t="s">
        <v>89</v>
      </c>
      <c r="F37" s="6">
        <v>186</v>
      </c>
      <c r="G37" s="4">
        <v>87.1</v>
      </c>
      <c r="H37" s="7">
        <f t="shared" ref="H37:H63" si="2">F37*0.2+G37*0.5</f>
        <v>80.75</v>
      </c>
      <c r="I37" s="4" t="s">
        <v>14</v>
      </c>
    </row>
    <row r="38" s="1" customFormat="1" ht="24" customHeight="1" spans="1:9">
      <c r="A38" s="5">
        <v>100120113026</v>
      </c>
      <c r="B38" s="4" t="s">
        <v>10</v>
      </c>
      <c r="C38" s="4" t="s">
        <v>87</v>
      </c>
      <c r="D38" s="4" t="s">
        <v>90</v>
      </c>
      <c r="E38" s="4" t="s">
        <v>91</v>
      </c>
      <c r="F38" s="6">
        <v>180</v>
      </c>
      <c r="G38" s="4">
        <v>84.68</v>
      </c>
      <c r="H38" s="7">
        <f t="shared" si="2"/>
        <v>78.34</v>
      </c>
      <c r="I38" s="4"/>
    </row>
    <row r="39" s="1" customFormat="1" ht="24" customHeight="1" spans="1:9">
      <c r="A39" s="5">
        <v>100120113026</v>
      </c>
      <c r="B39" s="4" t="s">
        <v>10</v>
      </c>
      <c r="C39" s="4" t="s">
        <v>87</v>
      </c>
      <c r="D39" s="4" t="s">
        <v>92</v>
      </c>
      <c r="E39" s="4" t="s">
        <v>93</v>
      </c>
      <c r="F39" s="6">
        <v>175.5</v>
      </c>
      <c r="G39" s="4">
        <v>85.98</v>
      </c>
      <c r="H39" s="7">
        <f t="shared" si="2"/>
        <v>78.09</v>
      </c>
      <c r="I39" s="4"/>
    </row>
    <row r="40" s="1" customFormat="1" ht="24" customHeight="1" spans="1:9">
      <c r="A40" s="5">
        <v>100120201010</v>
      </c>
      <c r="B40" s="4" t="s">
        <v>10</v>
      </c>
      <c r="C40" s="4" t="s">
        <v>94</v>
      </c>
      <c r="D40" s="4" t="s">
        <v>95</v>
      </c>
      <c r="E40" s="4" t="s">
        <v>96</v>
      </c>
      <c r="F40" s="6">
        <v>189.5</v>
      </c>
      <c r="G40" s="4">
        <v>86.42</v>
      </c>
      <c r="H40" s="7">
        <f t="shared" si="2"/>
        <v>81.11</v>
      </c>
      <c r="I40" s="4" t="s">
        <v>14</v>
      </c>
    </row>
    <row r="41" s="1" customFormat="1" ht="24" customHeight="1" spans="1:9">
      <c r="A41" s="5">
        <v>100120201010</v>
      </c>
      <c r="B41" s="4" t="s">
        <v>10</v>
      </c>
      <c r="C41" s="4" t="s">
        <v>94</v>
      </c>
      <c r="D41" s="4" t="s">
        <v>97</v>
      </c>
      <c r="E41" s="4" t="s">
        <v>98</v>
      </c>
      <c r="F41" s="6">
        <v>183.5</v>
      </c>
      <c r="G41" s="4">
        <v>86.42</v>
      </c>
      <c r="H41" s="7">
        <f t="shared" si="2"/>
        <v>79.91</v>
      </c>
      <c r="I41" s="4" t="s">
        <v>14</v>
      </c>
    </row>
    <row r="42" s="1" customFormat="1" ht="24" customHeight="1" spans="1:9">
      <c r="A42" s="5">
        <v>100120201010</v>
      </c>
      <c r="B42" s="4" t="s">
        <v>10</v>
      </c>
      <c r="C42" s="4" t="s">
        <v>94</v>
      </c>
      <c r="D42" s="4" t="s">
        <v>99</v>
      </c>
      <c r="E42" s="4" t="s">
        <v>100</v>
      </c>
      <c r="F42" s="6">
        <v>183.5</v>
      </c>
      <c r="G42" s="4">
        <v>87.2</v>
      </c>
      <c r="H42" s="7">
        <f t="shared" si="2"/>
        <v>80.3</v>
      </c>
      <c r="I42" s="4" t="s">
        <v>14</v>
      </c>
    </row>
    <row r="43" s="1" customFormat="1" ht="24" customHeight="1" spans="1:9">
      <c r="A43" s="5">
        <v>100120201010</v>
      </c>
      <c r="B43" s="4" t="s">
        <v>10</v>
      </c>
      <c r="C43" s="4" t="s">
        <v>94</v>
      </c>
      <c r="D43" s="4" t="s">
        <v>101</v>
      </c>
      <c r="E43" s="4" t="s">
        <v>102</v>
      </c>
      <c r="F43" s="6">
        <v>180.5</v>
      </c>
      <c r="G43" s="4">
        <v>84.3</v>
      </c>
      <c r="H43" s="7">
        <f t="shared" si="2"/>
        <v>78.25</v>
      </c>
      <c r="I43" s="4"/>
    </row>
    <row r="44" s="1" customFormat="1" ht="24" customHeight="1" spans="1:9">
      <c r="A44" s="5">
        <v>100120201010</v>
      </c>
      <c r="B44" s="4" t="s">
        <v>10</v>
      </c>
      <c r="C44" s="4" t="s">
        <v>94</v>
      </c>
      <c r="D44" s="4" t="s">
        <v>103</v>
      </c>
      <c r="E44" s="4" t="s">
        <v>104</v>
      </c>
      <c r="F44" s="6">
        <v>180</v>
      </c>
      <c r="G44" s="4">
        <v>86.44</v>
      </c>
      <c r="H44" s="7">
        <f t="shared" si="2"/>
        <v>79.22</v>
      </c>
      <c r="I44" s="4"/>
    </row>
    <row r="45" s="1" customFormat="1" ht="24" customHeight="1" spans="1:9">
      <c r="A45" s="5">
        <v>100120201010</v>
      </c>
      <c r="B45" s="4" t="s">
        <v>10</v>
      </c>
      <c r="C45" s="4" t="s">
        <v>94</v>
      </c>
      <c r="D45" s="4" t="s">
        <v>105</v>
      </c>
      <c r="E45" s="4" t="s">
        <v>106</v>
      </c>
      <c r="F45" s="6">
        <v>177.5</v>
      </c>
      <c r="G45" s="4">
        <v>86.62</v>
      </c>
      <c r="H45" s="7">
        <f t="shared" si="2"/>
        <v>78.81</v>
      </c>
      <c r="I45" s="4"/>
    </row>
    <row r="46" s="1" customFormat="1" ht="24" customHeight="1" spans="1:9">
      <c r="A46" s="5">
        <v>100120201010</v>
      </c>
      <c r="B46" s="4" t="s">
        <v>10</v>
      </c>
      <c r="C46" s="4" t="s">
        <v>94</v>
      </c>
      <c r="D46" s="4" t="s">
        <v>107</v>
      </c>
      <c r="E46" s="4" t="s">
        <v>108</v>
      </c>
      <c r="F46" s="6">
        <v>172.5</v>
      </c>
      <c r="G46" s="4">
        <v>88.36</v>
      </c>
      <c r="H46" s="7">
        <f t="shared" si="2"/>
        <v>78.68</v>
      </c>
      <c r="I46" s="4"/>
    </row>
    <row r="47" s="1" customFormat="1" ht="24" customHeight="1" spans="1:9">
      <c r="A47" s="5">
        <v>100120201010</v>
      </c>
      <c r="B47" s="4" t="s">
        <v>10</v>
      </c>
      <c r="C47" s="4" t="s">
        <v>94</v>
      </c>
      <c r="D47" s="4" t="s">
        <v>109</v>
      </c>
      <c r="E47" s="4" t="s">
        <v>110</v>
      </c>
      <c r="F47" s="6">
        <v>172</v>
      </c>
      <c r="G47" s="4">
        <v>85.4</v>
      </c>
      <c r="H47" s="7">
        <f t="shared" si="2"/>
        <v>77.1</v>
      </c>
      <c r="I47" s="4"/>
    </row>
    <row r="48" s="1" customFormat="1" ht="24" customHeight="1" spans="1:9">
      <c r="A48" s="5">
        <v>100120201010</v>
      </c>
      <c r="B48" s="4" t="s">
        <v>10</v>
      </c>
      <c r="C48" s="4" t="s">
        <v>94</v>
      </c>
      <c r="D48" s="4" t="s">
        <v>111</v>
      </c>
      <c r="E48" s="4" t="s">
        <v>112</v>
      </c>
      <c r="F48" s="6">
        <v>172</v>
      </c>
      <c r="G48" s="4">
        <v>87.12</v>
      </c>
      <c r="H48" s="7">
        <f t="shared" si="2"/>
        <v>77.96</v>
      </c>
      <c r="I48" s="4"/>
    </row>
    <row r="49" s="1" customFormat="1" ht="24" customHeight="1" spans="1:9">
      <c r="A49" s="5">
        <v>100120202011</v>
      </c>
      <c r="B49" s="4" t="s">
        <v>10</v>
      </c>
      <c r="C49" s="4" t="s">
        <v>113</v>
      </c>
      <c r="D49" s="4" t="s">
        <v>114</v>
      </c>
      <c r="E49" s="4" t="s">
        <v>115</v>
      </c>
      <c r="F49" s="6">
        <v>191</v>
      </c>
      <c r="G49" s="4">
        <v>89.7</v>
      </c>
      <c r="H49" s="7">
        <f t="shared" si="2"/>
        <v>83.05</v>
      </c>
      <c r="I49" s="4" t="s">
        <v>14</v>
      </c>
    </row>
    <row r="50" s="1" customFormat="1" ht="24" customHeight="1" spans="1:9">
      <c r="A50" s="5">
        <v>100120202011</v>
      </c>
      <c r="B50" s="4" t="s">
        <v>10</v>
      </c>
      <c r="C50" s="4" t="s">
        <v>113</v>
      </c>
      <c r="D50" s="4" t="s">
        <v>116</v>
      </c>
      <c r="E50" s="4" t="s">
        <v>117</v>
      </c>
      <c r="F50" s="6">
        <v>187</v>
      </c>
      <c r="G50" s="4">
        <v>81.2</v>
      </c>
      <c r="H50" s="7">
        <f t="shared" si="2"/>
        <v>78</v>
      </c>
      <c r="I50" s="4"/>
    </row>
    <row r="51" s="1" customFormat="1" ht="24" customHeight="1" spans="1:9">
      <c r="A51" s="5">
        <v>100120202011</v>
      </c>
      <c r="B51" s="4" t="s">
        <v>10</v>
      </c>
      <c r="C51" s="4" t="s">
        <v>113</v>
      </c>
      <c r="D51" s="4" t="s">
        <v>118</v>
      </c>
      <c r="E51" s="4" t="s">
        <v>119</v>
      </c>
      <c r="F51" s="6">
        <v>182</v>
      </c>
      <c r="G51" s="4">
        <v>83.73</v>
      </c>
      <c r="H51" s="7">
        <f t="shared" si="2"/>
        <v>78.265</v>
      </c>
      <c r="I51" s="4" t="s">
        <v>14</v>
      </c>
    </row>
    <row r="52" s="1" customFormat="1" ht="24" customHeight="1" spans="1:9">
      <c r="A52" s="5">
        <v>100120202011</v>
      </c>
      <c r="B52" s="4" t="s">
        <v>10</v>
      </c>
      <c r="C52" s="4" t="s">
        <v>113</v>
      </c>
      <c r="D52" s="4" t="s">
        <v>120</v>
      </c>
      <c r="E52" s="4" t="s">
        <v>121</v>
      </c>
      <c r="F52" s="6">
        <v>181</v>
      </c>
      <c r="G52" s="4">
        <v>81.37</v>
      </c>
      <c r="H52" s="7">
        <f t="shared" si="2"/>
        <v>76.885</v>
      </c>
      <c r="I52" s="4"/>
    </row>
    <row r="53" s="1" customFormat="1" ht="24" customHeight="1" spans="1:9">
      <c r="A53" s="5">
        <v>100120202011</v>
      </c>
      <c r="B53" s="4" t="s">
        <v>10</v>
      </c>
      <c r="C53" s="4" t="s">
        <v>113</v>
      </c>
      <c r="D53" s="4" t="s">
        <v>122</v>
      </c>
      <c r="E53" s="4" t="s">
        <v>123</v>
      </c>
      <c r="F53" s="6">
        <v>172.5</v>
      </c>
      <c r="G53" s="4">
        <v>84.27</v>
      </c>
      <c r="H53" s="7">
        <f t="shared" si="2"/>
        <v>76.635</v>
      </c>
      <c r="I53" s="4"/>
    </row>
    <row r="54" s="1" customFormat="1" ht="24" customHeight="1" spans="1:9">
      <c r="A54" s="5">
        <v>100120203012</v>
      </c>
      <c r="B54" s="4" t="s">
        <v>10</v>
      </c>
      <c r="C54" s="4" t="s">
        <v>124</v>
      </c>
      <c r="D54" s="4" t="s">
        <v>125</v>
      </c>
      <c r="E54" s="4" t="s">
        <v>126</v>
      </c>
      <c r="F54" s="6">
        <v>204</v>
      </c>
      <c r="G54" s="4">
        <v>85.2</v>
      </c>
      <c r="H54" s="7">
        <f t="shared" si="2"/>
        <v>83.4</v>
      </c>
      <c r="I54" s="4" t="s">
        <v>14</v>
      </c>
    </row>
    <row r="55" s="1" customFormat="1" ht="24" customHeight="1" spans="1:9">
      <c r="A55" s="5">
        <v>100120203012</v>
      </c>
      <c r="B55" s="4" t="s">
        <v>10</v>
      </c>
      <c r="C55" s="4" t="s">
        <v>124</v>
      </c>
      <c r="D55" s="4" t="s">
        <v>127</v>
      </c>
      <c r="E55" s="4" t="s">
        <v>128</v>
      </c>
      <c r="F55" s="6">
        <v>195.5</v>
      </c>
      <c r="G55" s="4">
        <v>87.9</v>
      </c>
      <c r="H55" s="7">
        <f t="shared" si="2"/>
        <v>83.05</v>
      </c>
      <c r="I55" s="4"/>
    </row>
    <row r="56" s="1" customFormat="1" ht="24" customHeight="1" spans="1:9">
      <c r="A56" s="5">
        <v>100120203012</v>
      </c>
      <c r="B56" s="4" t="s">
        <v>10</v>
      </c>
      <c r="C56" s="4" t="s">
        <v>124</v>
      </c>
      <c r="D56" s="4" t="s">
        <v>129</v>
      </c>
      <c r="E56" s="4" t="s">
        <v>130</v>
      </c>
      <c r="F56" s="6">
        <v>186</v>
      </c>
      <c r="G56" s="4">
        <v>88.1</v>
      </c>
      <c r="H56" s="7">
        <f t="shared" si="2"/>
        <v>81.25</v>
      </c>
      <c r="I56" s="4"/>
    </row>
    <row r="57" s="1" customFormat="1" ht="24" customHeight="1" spans="1:9">
      <c r="A57" s="5">
        <v>100120204014</v>
      </c>
      <c r="B57" s="4" t="s">
        <v>10</v>
      </c>
      <c r="C57" s="4" t="s">
        <v>131</v>
      </c>
      <c r="D57" s="4" t="s">
        <v>132</v>
      </c>
      <c r="E57" s="4" t="s">
        <v>133</v>
      </c>
      <c r="F57" s="6">
        <v>197.5</v>
      </c>
      <c r="G57" s="4">
        <v>85.22</v>
      </c>
      <c r="H57" s="7">
        <f t="shared" si="2"/>
        <v>82.11</v>
      </c>
      <c r="I57" s="4" t="s">
        <v>14</v>
      </c>
    </row>
    <row r="58" s="1" customFormat="1" ht="24" customHeight="1" spans="1:9">
      <c r="A58" s="5">
        <v>100120204014</v>
      </c>
      <c r="B58" s="4" t="s">
        <v>10</v>
      </c>
      <c r="C58" s="4" t="s">
        <v>131</v>
      </c>
      <c r="D58" s="4" t="s">
        <v>134</v>
      </c>
      <c r="E58" s="4" t="s">
        <v>135</v>
      </c>
      <c r="F58" s="6">
        <v>171</v>
      </c>
      <c r="G58" s="4">
        <v>0</v>
      </c>
      <c r="H58" s="7">
        <f t="shared" si="2"/>
        <v>34.2</v>
      </c>
      <c r="I58" s="4"/>
    </row>
    <row r="59" s="2" customFormat="1" ht="24" customHeight="1" spans="1:9">
      <c r="A59" s="5">
        <v>100120205013</v>
      </c>
      <c r="B59" s="4" t="s">
        <v>10</v>
      </c>
      <c r="C59" s="4" t="s">
        <v>136</v>
      </c>
      <c r="D59" s="4" t="s">
        <v>137</v>
      </c>
      <c r="E59" s="4" t="s">
        <v>138</v>
      </c>
      <c r="F59" s="6">
        <v>186</v>
      </c>
      <c r="G59" s="4">
        <v>85.7</v>
      </c>
      <c r="H59" s="7">
        <f t="shared" ref="H59:H61" si="3">F59*0.16+G59*0.6</f>
        <v>81.18</v>
      </c>
      <c r="I59" s="4" t="s">
        <v>14</v>
      </c>
    </row>
    <row r="60" s="2" customFormat="1" ht="24" customHeight="1" spans="1:9">
      <c r="A60" s="5">
        <v>100120205013</v>
      </c>
      <c r="B60" s="4" t="s">
        <v>10</v>
      </c>
      <c r="C60" s="4" t="s">
        <v>136</v>
      </c>
      <c r="D60" s="4" t="s">
        <v>139</v>
      </c>
      <c r="E60" s="4" t="s">
        <v>140</v>
      </c>
      <c r="F60" s="6">
        <v>115.5</v>
      </c>
      <c r="G60" s="4">
        <v>85.96</v>
      </c>
      <c r="H60" s="7">
        <f t="shared" si="3"/>
        <v>70.056</v>
      </c>
      <c r="I60" s="4"/>
    </row>
    <row r="61" s="2" customFormat="1" ht="24" customHeight="1" spans="1:9">
      <c r="A61" s="5">
        <v>100120205013</v>
      </c>
      <c r="B61" s="4" t="s">
        <v>10</v>
      </c>
      <c r="C61" s="4" t="s">
        <v>136</v>
      </c>
      <c r="D61" s="4" t="s">
        <v>141</v>
      </c>
      <c r="E61" s="4" t="s">
        <v>142</v>
      </c>
      <c r="F61" s="6">
        <v>107.5</v>
      </c>
      <c r="G61" s="4">
        <v>73.56</v>
      </c>
      <c r="H61" s="7">
        <f t="shared" si="3"/>
        <v>61.336</v>
      </c>
      <c r="I61" s="4"/>
    </row>
    <row r="62" s="1" customFormat="1" ht="24" customHeight="1" spans="1:9">
      <c r="A62" s="5">
        <v>100120208015</v>
      </c>
      <c r="B62" s="4" t="s">
        <v>10</v>
      </c>
      <c r="C62" s="4" t="s">
        <v>143</v>
      </c>
      <c r="D62" s="4" t="s">
        <v>144</v>
      </c>
      <c r="E62" s="4" t="s">
        <v>145</v>
      </c>
      <c r="F62" s="6">
        <v>165</v>
      </c>
      <c r="G62" s="4">
        <v>84.98</v>
      </c>
      <c r="H62" s="7">
        <f>F62*0.2+G62*0.5</f>
        <v>75.49</v>
      </c>
      <c r="I62" s="4" t="s">
        <v>14</v>
      </c>
    </row>
    <row r="63" s="1" customFormat="1" ht="24" customHeight="1" spans="1:9">
      <c r="A63" s="5">
        <v>100120208015</v>
      </c>
      <c r="B63" s="4" t="s">
        <v>10</v>
      </c>
      <c r="C63" s="4" t="s">
        <v>143</v>
      </c>
      <c r="D63" s="4" t="s">
        <v>146</v>
      </c>
      <c r="E63" s="4" t="s">
        <v>147</v>
      </c>
      <c r="F63" s="6">
        <v>151</v>
      </c>
      <c r="G63" s="4">
        <v>83.74</v>
      </c>
      <c r="H63" s="7">
        <f>F63*0.2+G63*0.5</f>
        <v>72.07</v>
      </c>
      <c r="I63" s="4"/>
    </row>
    <row r="64" s="1" customFormat="1" ht="24" customHeight="1" spans="1:9">
      <c r="A64" s="5">
        <v>100120208015</v>
      </c>
      <c r="B64" s="4" t="s">
        <v>10</v>
      </c>
      <c r="C64" s="4" t="s">
        <v>143</v>
      </c>
      <c r="D64" s="4" t="s">
        <v>148</v>
      </c>
      <c r="E64" s="4" t="s">
        <v>149</v>
      </c>
      <c r="F64" s="6">
        <v>144.5</v>
      </c>
      <c r="G64" s="4">
        <v>87.68</v>
      </c>
      <c r="H64" s="7">
        <f>F64*0.2+G64*0.5</f>
        <v>72.74</v>
      </c>
      <c r="I64" s="4"/>
    </row>
    <row r="65" s="1" customFormat="1" ht="24" customHeight="1" spans="1:9">
      <c r="A65" s="5">
        <v>100120209016</v>
      </c>
      <c r="B65" s="4" t="s">
        <v>10</v>
      </c>
      <c r="C65" s="4" t="s">
        <v>150</v>
      </c>
      <c r="D65" s="4" t="s">
        <v>151</v>
      </c>
      <c r="E65" s="4" t="s">
        <v>152</v>
      </c>
      <c r="F65" s="6">
        <v>229</v>
      </c>
      <c r="G65" s="4">
        <v>86.3</v>
      </c>
      <c r="H65" s="7">
        <f>F65*0.2+G65*0.5</f>
        <v>88.95</v>
      </c>
      <c r="I65" s="4" t="s">
        <v>14</v>
      </c>
    </row>
    <row r="66" s="1" customFormat="1" ht="24" customHeight="1" spans="1:9">
      <c r="A66" s="5">
        <v>100120209016</v>
      </c>
      <c r="B66" s="4" t="s">
        <v>10</v>
      </c>
      <c r="C66" s="4" t="s">
        <v>150</v>
      </c>
      <c r="D66" s="4" t="s">
        <v>153</v>
      </c>
      <c r="E66" s="4" t="s">
        <v>154</v>
      </c>
      <c r="F66" s="6">
        <v>174.5</v>
      </c>
      <c r="G66" s="4">
        <v>86.98</v>
      </c>
      <c r="H66" s="7">
        <f>F66*0.2+G66*0.5</f>
        <v>78.39</v>
      </c>
      <c r="I66" s="4"/>
    </row>
  </sheetData>
  <sortState ref="A2:L68">
    <sortCondition ref="A2:A68"/>
    <sortCondition ref="F2:F68" descending="1"/>
  </sortState>
  <mergeCells count="1">
    <mergeCell ref="A1:I1"/>
  </mergeCells>
  <pageMargins left="0.700694444444445" right="0.700694444444445" top="0.751388888888889" bottom="0.751388888888889" header="0.298611111111111" footer="0.298611111111111"/>
  <pageSetup paperSize="9" scale="92" fitToHeight="0" orientation="landscape" horizontalDpi="600"/>
  <headerFooter/>
  <ignoredErrors>
    <ignoredError sqref="A11:A20 A37:A58 A62:A66" numberStoredAsText="1"/>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明晖</cp:lastModifiedBy>
  <dcterms:created xsi:type="dcterms:W3CDTF">2023-05-13T03:18:00Z</dcterms:created>
  <dcterms:modified xsi:type="dcterms:W3CDTF">2023-06-18T07:13:25Z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418B11429AD249BDBD898154E29CB54B_13</vt:lpwstr>
  </property>
  <property fmtid="{D5CDD505-2E9C-101B-9397-08002B2CF9AE}" pid="3" name="KSOProductBuildVer">
    <vt:lpwstr>2052-11.1.0.14309</vt:lpwstr>
  </property>
</Properties>
</file>