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564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<sst xmlns="http://schemas.openxmlformats.org/spreadsheetml/2006/main" count="368" uniqueCount="147">
  <si>
    <t>附件1</t>
  </si>
  <si>
    <t xml:space="preserve"> 南宁学院2023年公开招聘专任教师、辅导员、工作人员（第一批）岗位信息表</t>
  </si>
  <si>
    <t>岗位
序号</t>
  </si>
  <si>
    <t>用人部门</t>
  </si>
  <si>
    <t>岗位名称/科室</t>
  </si>
  <si>
    <t>招聘人数</t>
  </si>
  <si>
    <t>专业</t>
  </si>
  <si>
    <t>学历</t>
  </si>
  <si>
    <t>学位</t>
  </si>
  <si>
    <t>年龄</t>
  </si>
  <si>
    <t>职称或职业资格</t>
  </si>
  <si>
    <t>政治面貌</t>
  </si>
  <si>
    <t>其他条件</t>
  </si>
  <si>
    <t>考试考核方式</t>
  </si>
  <si>
    <t>招聘联系人及联系方式</t>
  </si>
  <si>
    <t>备注</t>
  </si>
  <si>
    <t>智能制造学院</t>
  </si>
  <si>
    <t>智能制造工程专任教师</t>
  </si>
  <si>
    <t>机械制造及其自动化、机械工程、工业设计工程、检测技术与自动化装置</t>
  </si>
  <si>
    <t>研究生</t>
  </si>
  <si>
    <t>硕士及以上</t>
  </si>
  <si>
    <t>35周岁及以下，具有正高职称者可放宽至52周岁及以下，具有副高职称者可放宽至45周岁及以下</t>
  </si>
  <si>
    <t>不限</t>
  </si>
  <si>
    <t>无</t>
  </si>
  <si>
    <t>试讲+面谈</t>
  </si>
  <si>
    <t>黄老师
0771-5900983
13481038540</t>
  </si>
  <si>
    <t>电气工程及其自动化专任教师</t>
  </si>
  <si>
    <t>电力系统及其自动化、电力电子与电力传动、能源动力</t>
  </si>
  <si>
    <t>机器人工程专任教师</t>
  </si>
  <si>
    <t>控制理论与控制工程、人工智能、模式识别与智能系统</t>
  </si>
  <si>
    <t>机械设计制造及其自动化专任教师1</t>
  </si>
  <si>
    <t>机械制造及其自动化、机械工程</t>
  </si>
  <si>
    <t>具有正高职称者52周岁及以下，具有副高职称者45周岁及以下</t>
  </si>
  <si>
    <t>副高级及以上职称</t>
  </si>
  <si>
    <t>机械设计制造及其自动化专任教师2</t>
  </si>
  <si>
    <t>35周岁及以下</t>
  </si>
  <si>
    <t>电子信息工程</t>
  </si>
  <si>
    <t>电子与通信工程；电子信息硕士、信号与信息处理、电路与系统、导航、制导与控制。</t>
  </si>
  <si>
    <t>物理专任教师</t>
  </si>
  <si>
    <t>物理学类</t>
  </si>
  <si>
    <t>交通运输学院</t>
  </si>
  <si>
    <t>交通运输专任教师</t>
  </si>
  <si>
    <t>道路与铁道工程、交通信息工程及控制、交通运输规划与管理、载运工具运用工程、交通运输工程</t>
  </si>
  <si>
    <t>陈老师
0771-5900885
15994491984</t>
  </si>
  <si>
    <t>新能源汽车工程专任教师</t>
  </si>
  <si>
    <t>电气、电子及自动化类，机械类</t>
  </si>
  <si>
    <t>1.具有新能源汽车三电系统、智能网联汽车等研发经历；
2.指导（或参加）大学生方程式比赛、智能汽车比赛并获得省级一等奖以上奖项的优先。</t>
  </si>
  <si>
    <t>土木与建筑工程学院</t>
  </si>
  <si>
    <t>工程造价专任教师</t>
  </si>
  <si>
    <t>管理科学与工程类、土木类</t>
  </si>
  <si>
    <t>具有中级以上职称者优先</t>
  </si>
  <si>
    <t>黄老师
0771-5900894  13481099686</t>
  </si>
  <si>
    <t>建筑学专任教师</t>
  </si>
  <si>
    <t>建筑类</t>
  </si>
  <si>
    <t>食品与质量工程学院</t>
  </si>
  <si>
    <t>食品质量与安全专任教师</t>
  </si>
  <si>
    <t>食品科学与工程类</t>
  </si>
  <si>
    <t>韦老师
0771-5900817
 13978697553</t>
  </si>
  <si>
    <t>食品营养与健康专任教师</t>
  </si>
  <si>
    <t>食品科学与工程类、公共卫生与预防医学类</t>
  </si>
  <si>
    <t>信息工程学院</t>
  </si>
  <si>
    <t>计算机科学与技术专任教师</t>
  </si>
  <si>
    <t>计算机科学与技术类；电气、电子及自动化类</t>
  </si>
  <si>
    <t>李老师
0771-5900967
13878131913</t>
  </si>
  <si>
    <t>通信工程专任教师</t>
  </si>
  <si>
    <t>电气、电子及自动化类</t>
  </si>
  <si>
    <t>物联网工程专任教师</t>
  </si>
  <si>
    <t>人工智能
学院</t>
  </si>
  <si>
    <t>智能科学与技术专任教师</t>
  </si>
  <si>
    <t>计算机科学与技术类</t>
  </si>
  <si>
    <t>2023年应届毕业生优先</t>
  </si>
  <si>
    <t>孙老师
0771-5900816
18376693165</t>
  </si>
  <si>
    <t>人工智能专任教师</t>
  </si>
  <si>
    <t>马克思主义学院</t>
  </si>
  <si>
    <t>思政课专任教师1</t>
  </si>
  <si>
    <t>马克思主义理论类、政治学类、历史学类、哲学类、经济学类</t>
  </si>
  <si>
    <t>中共党员（含中共预备党员）</t>
  </si>
  <si>
    <t>李老师 
0771-5900946
18507714523</t>
  </si>
  <si>
    <t>思政课专任教师2</t>
  </si>
  <si>
    <t>数字经济学院</t>
  </si>
  <si>
    <t>经济与金融专任教师</t>
  </si>
  <si>
    <t>金融学类</t>
  </si>
  <si>
    <t>1.有较强的责任心、团队合作及敬业精神；
2.有计算机基础；
3.中级及以上职称或有相关行业工作经验优先。</t>
  </si>
  <si>
    <t>曾老师
0771-5900849
13978603993</t>
  </si>
  <si>
    <t>数字经济专任教师</t>
  </si>
  <si>
    <t>副高级及以上职称优先</t>
  </si>
  <si>
    <t>1.有较强的责任心、团队合作及敬业精神；
2.熟悉区块链技术，人工智能或数字新媒体设计制作；
3.有数据库、数据仓库、大数据治理、大数据平台建设经验者优先。</t>
  </si>
  <si>
    <t>商学院</t>
  </si>
  <si>
    <t>财务管理专任教师</t>
  </si>
  <si>
    <t>工商管理类、审计学类</t>
  </si>
  <si>
    <t>陈威
0771-5900862
18677111993</t>
  </si>
  <si>
    <t>会计学专任教师</t>
  </si>
  <si>
    <t>会计学类、工商管理类、审计学类</t>
  </si>
  <si>
    <t>艺术与设计学院</t>
  </si>
  <si>
    <t>环境设计专任教师</t>
  </si>
  <si>
    <t>环境设计</t>
  </si>
  <si>
    <t>副高及以上职称</t>
  </si>
  <si>
    <t>具有2年以上的行业经验，能够胜任建筑装饰施工管理与预算、景观建筑设计、居住空间设计、3Dmax辅助设计等课程（需要附作品集）。</t>
  </si>
  <si>
    <t>杨桂财
0771-5300759
15296398929</t>
  </si>
  <si>
    <t>视觉传达设计专任教师</t>
  </si>
  <si>
    <t>设计学、艺术学、戏剧与影视学、视觉传达、影视多媒体技术、数字媒体设计</t>
  </si>
  <si>
    <t>副高以上职称，有行业经验者优先</t>
  </si>
  <si>
    <t>1.有相关工作或教学经验；
2.能胜任UI设计、网络媒体、影视制作、互动媒体设计等课程（需附作品集）。</t>
  </si>
  <si>
    <t>新媒体艺术专任教师</t>
  </si>
  <si>
    <t>设计学、艺术学、戏剧与影视学、新媒体艺术、影视多媒体技术专业、交互设计、数字媒体设计</t>
  </si>
  <si>
    <t>中级以上职称及有行业经验者优先</t>
  </si>
  <si>
    <t>1.有相关工作或教学经验；
2.能够掌握跨媒介形式创作的思维与方法，能够胜任数字图像处理、影像艺术、影视后期特效、短视频脚本创作与拍摄、二维动画制作、三维影像制作、数字影像合成以及交互设计等课程教学及实训教学；
3.有一定的设计理论基础和科研能力。（需附作品集）</t>
  </si>
  <si>
    <t>通识教育学院</t>
  </si>
  <si>
    <t>体育专任教师1</t>
  </si>
  <si>
    <t>运动人体科学</t>
  </si>
  <si>
    <t>1.能承担运动人体科学相关课程；
2.有较强的科研能力</t>
  </si>
  <si>
    <t>黄老师
0771-5300752
15977607580</t>
  </si>
  <si>
    <t>体育专任教师2</t>
  </si>
  <si>
    <t>体育专业、运动人体科学专业</t>
  </si>
  <si>
    <t>1.能承担运动人体科学相关课程同时能胜任1-2门公共体育课教学；
2.有较强的科研能力者优先。</t>
  </si>
  <si>
    <t>学前教育专任教师</t>
  </si>
  <si>
    <t>教育学类</t>
  </si>
  <si>
    <t>1.本科、研究生阶段必须是教育类相关专业，学前教育优先；
2.有较强科研能力者优先。</t>
  </si>
  <si>
    <t>学生工作处</t>
  </si>
  <si>
    <t>辅导员</t>
  </si>
  <si>
    <t>哲学类、马克思主义理论类、历史学类、经济学类、金融学类、经济与贸易类、政治学类、中国汉语言文学及文秘类、新闻传播学类、生物科学及技术类、机械类、工商管理类、计算机科学与技术类、土木类、建筑类、交通运输类</t>
  </si>
  <si>
    <t>原则上要求研究生</t>
  </si>
  <si>
    <t>原则上要求硕士及以上</t>
  </si>
  <si>
    <t>30周岁及以下</t>
  </si>
  <si>
    <t>1.特别优秀者可放宽至本科学历、学士学位。
2.具有较好的书面和口头表达能力、较强的组织管理能力和沟通能力，服务意识强；
3.在校期间学习成绩优良，无挂科，担任校、院主要学生干部或班长、团支书或辅导员助理不少于1年；
4.有体育、文艺特长者优先考虑。</t>
  </si>
  <si>
    <t>笔试+面试</t>
  </si>
  <si>
    <t>丁老师
0771-5300781
18978928844</t>
  </si>
  <si>
    <t>因入住学生宿舍需要，需要招聘男性7人，女性4人。</t>
  </si>
  <si>
    <t>财务处</t>
  </si>
  <si>
    <t>管理岗工作人员</t>
  </si>
  <si>
    <t>会计、财务管理、经济专业</t>
  </si>
  <si>
    <t>大学本科及以上</t>
  </si>
  <si>
    <t>学士及以上</t>
  </si>
  <si>
    <t>会计师或有三年以上高校会计经验</t>
  </si>
  <si>
    <t>1.熟悉国家相关财税法律法规与财政政策。
2.具有一定的财务应用和财务分析能力。
3.能熟练编制会计报表、熟练使用财务软件及各类办公软件、熟练运用各类函数处理Excel表格；
4.211、985优秀毕业生优先考虑。</t>
  </si>
  <si>
    <t>邱老师
0771-5900834
13978669341</t>
  </si>
  <si>
    <t>信息化处</t>
  </si>
  <si>
    <t>教辅岗工作人员</t>
  </si>
  <si>
    <t xml:space="preserve">1.有一定的JAVA、H5、微信开发能力，有较好的计算机及其外设维护技术能力，熟悉oracle数据库；
2.有较好的服务意识，愿意扎根技术支持与服务工作，爱好软件技术，有数据治理、数据库运维、信息系统开发或高校信息应用建设项目经验者优先。
</t>
  </si>
  <si>
    <t>学校机关单位、部分二级学院</t>
  </si>
  <si>
    <t>专业不限</t>
  </si>
  <si>
    <t xml:space="preserve">1.特别优秀者可放宽至本科学历、学士学位；2.具有高校工作经验者优先考虑。
</t>
  </si>
  <si>
    <t>该岗位用人单位为学校办公室、人事处、教务处、科研与学科建设处、发展规划与合作交流处、审计处、智能制造学院</t>
  </si>
  <si>
    <t>学校机关、教辅单位及部分二级学院</t>
  </si>
  <si>
    <t>该岗位用人单位为学生工作处、继续教育学院、图书馆、数字经济学院</t>
  </si>
  <si>
    <t>合计</t>
  </si>
  <si>
    <t>备注：1.关于年龄、相关经历等时间的计算，均截至2023年4月30日（报名截止日期），如年龄要求30周岁及以下，即指1993年4月30日之后出生；35周岁及以下，即指1988年4月30日之后出生；52周岁及以下，即指1971年4月30日之后出生；45周岁及以下，即指1978年4月30日之后出生。2.专业目录参考广西壮族自治区公务员考试专业分类指导目录（2022年版）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</si>
</sst>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&quot; &quot;;\(0\)"/>
  </numFmts>
  <fonts count="24">
    <font>
      <sz val="11"/>
      <color indexed="8"/>
      <name val="SimSun"/>
      <charset val="134"/>
    </font>
    <font>
      <sz val="12"/>
      <color indexed="8"/>
      <name val="SimSun"/>
      <charset val="134"/>
    </font>
    <font>
      <sz val="22"/>
      <color indexed="8"/>
      <name val="SimSun"/>
      <charset val="134"/>
    </font>
    <font>
      <sz val="10"/>
      <color indexed="8"/>
      <name val="SimSun"/>
      <charset val="134"/>
    </font>
    <font>
      <sz val="11"/>
      <color theme="1"/>
      <name val="Helvetica Neue"/>
      <charset val="134"/>
      <scheme val="minor"/>
    </font>
    <font>
      <sz val="11"/>
      <color theme="1"/>
      <name val="Helvetica Neue"/>
      <charset val="0"/>
      <scheme val="minor"/>
    </font>
    <font>
      <sz val="11"/>
      <color rgb="FF3F3F76"/>
      <name val="Helvetica Neue"/>
      <charset val="0"/>
      <scheme val="minor"/>
    </font>
    <font>
      <sz val="11"/>
      <color rgb="FF9C0006"/>
      <name val="Helvetica Neue"/>
      <charset val="0"/>
      <scheme val="minor"/>
    </font>
    <font>
      <sz val="11"/>
      <color theme="0"/>
      <name val="Helvetica Neue"/>
      <charset val="0"/>
      <scheme val="minor"/>
    </font>
    <font>
      <u/>
      <sz val="11"/>
      <color rgb="FF0000FF"/>
      <name val="Helvetica Neue"/>
      <charset val="0"/>
      <scheme val="minor"/>
    </font>
    <font>
      <u/>
      <sz val="11"/>
      <color rgb="FF800080"/>
      <name val="Helvetica Neue"/>
      <charset val="0"/>
      <scheme val="minor"/>
    </font>
    <font>
      <b/>
      <sz val="11"/>
      <color theme="3"/>
      <name val="Helvetica Neue"/>
      <charset val="134"/>
      <scheme val="minor"/>
    </font>
    <font>
      <sz val="11"/>
      <color rgb="FFFF0000"/>
      <name val="Helvetica Neue"/>
      <charset val="0"/>
      <scheme val="minor"/>
    </font>
    <font>
      <b/>
      <sz val="18"/>
      <color theme="3"/>
      <name val="Helvetica Neue"/>
      <charset val="134"/>
      <scheme val="minor"/>
    </font>
    <font>
      <i/>
      <sz val="11"/>
      <color rgb="FF7F7F7F"/>
      <name val="Helvetica Neue"/>
      <charset val="0"/>
      <scheme val="minor"/>
    </font>
    <font>
      <b/>
      <sz val="15"/>
      <color theme="3"/>
      <name val="Helvetica Neue"/>
      <charset val="134"/>
      <scheme val="minor"/>
    </font>
    <font>
      <b/>
      <sz val="13"/>
      <color theme="3"/>
      <name val="Helvetica Neue"/>
      <charset val="134"/>
      <scheme val="minor"/>
    </font>
    <font>
      <b/>
      <sz val="11"/>
      <color rgb="FF3F3F3F"/>
      <name val="Helvetica Neue"/>
      <charset val="0"/>
      <scheme val="minor"/>
    </font>
    <font>
      <b/>
      <sz val="11"/>
      <color rgb="FFFA7D00"/>
      <name val="Helvetica Neue"/>
      <charset val="0"/>
      <scheme val="minor"/>
    </font>
    <font>
      <b/>
      <sz val="11"/>
      <color rgb="FFFFFFFF"/>
      <name val="Helvetica Neue"/>
      <charset val="0"/>
      <scheme val="minor"/>
    </font>
    <font>
      <sz val="11"/>
      <color rgb="FFFA7D00"/>
      <name val="Helvetica Neue"/>
      <charset val="0"/>
      <scheme val="minor"/>
    </font>
    <font>
      <b/>
      <sz val="11"/>
      <color theme="1"/>
      <name val="Helvetica Neue"/>
      <charset val="0"/>
      <scheme val="minor"/>
    </font>
    <font>
      <sz val="11"/>
      <color rgb="FF006100"/>
      <name val="Helvetica Neue"/>
      <charset val="0"/>
      <scheme val="minor"/>
    </font>
    <font>
      <sz val="11"/>
      <color rgb="FF9C6500"/>
      <name val="Helvetica Neue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NumberFormat="0" applyFill="0" applyBorder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5" borderId="13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9" borderId="14" applyNumberFormat="0" applyFon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5" applyNumberFormat="0" applyFill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7" fillId="13" borderId="17" applyNumberFormat="0" applyAlignment="0" applyProtection="0">
      <alignment vertical="center"/>
    </xf>
    <xf numFmtId="0" fontId="18" fillId="13" borderId="13" applyNumberFormat="0" applyAlignment="0" applyProtection="0">
      <alignment vertical="center"/>
    </xf>
    <xf numFmtId="0" fontId="19" fillId="14" borderId="18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0" fillId="0" borderId="19" applyNumberFormat="0" applyFill="0" applyAlignment="0" applyProtection="0">
      <alignment vertical="center"/>
    </xf>
    <xf numFmtId="0" fontId="21" fillId="0" borderId="20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</cellStyleXfs>
  <cellXfs count="39">
    <xf numFmtId="0" fontId="0" fillId="0" borderId="0" xfId="0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1" xfId="0" applyFont="1" applyBorder="1" applyAlignment="1">
      <alignment vertical="center"/>
    </xf>
    <xf numFmtId="49" fontId="1" fillId="2" borderId="1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176" fontId="0" fillId="2" borderId="1" xfId="0" applyNumberFormat="1" applyFont="1" applyFill="1" applyBorder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wrapText="1"/>
    </xf>
    <xf numFmtId="49" fontId="2" fillId="2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49" fontId="1" fillId="2" borderId="3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176" fontId="3" fillId="2" borderId="3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49" fontId="1" fillId="2" borderId="9" xfId="0" applyNumberFormat="1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176" fontId="1" fillId="2" borderId="3" xfId="0" applyNumberFormat="1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wrapText="1"/>
    </xf>
    <xf numFmtId="49" fontId="0" fillId="2" borderId="12" xfId="0" applyNumberFormat="1" applyFont="1" applyFill="1" applyBorder="1" applyAlignment="1">
      <alignment vertical="top" wrapText="1"/>
    </xf>
    <xf numFmtId="0" fontId="1" fillId="2" borderId="12" xfId="0" applyFont="1" applyFill="1" applyBorder="1" applyAlignment="1">
      <alignment vertical="top" wrapText="1"/>
    </xf>
    <xf numFmtId="0" fontId="0" fillId="2" borderId="12" xfId="0" applyFont="1" applyFill="1" applyBorder="1" applyAlignment="1">
      <alignment vertical="top" wrapText="1"/>
    </xf>
    <xf numFmtId="0" fontId="0" fillId="2" borderId="12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49" fontId="3" fillId="2" borderId="3" xfId="0" applyNumberFormat="1" applyFont="1" applyFill="1" applyBorder="1" applyAlignment="1">
      <alignment horizontal="justify" vertical="center" wrapText="1"/>
    </xf>
    <xf numFmtId="0" fontId="3" fillId="2" borderId="3" xfId="0" applyFont="1" applyFill="1" applyBorder="1" applyAlignment="1">
      <alignment vertical="center" wrapText="1"/>
    </xf>
    <xf numFmtId="49" fontId="3" fillId="2" borderId="3" xfId="0" applyNumberFormat="1" applyFont="1" applyFill="1" applyBorder="1" applyAlignment="1">
      <alignment vertical="center" wrapText="1"/>
    </xf>
    <xf numFmtId="0" fontId="1" fillId="2" borderId="11" xfId="0" applyFont="1" applyFill="1" applyBorder="1" applyAlignment="1">
      <alignment horizont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FF0000"/>
      </font>
    </dxf>
  </dxf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AAAAA"/>
      <rgbColor rgb="00FF0000"/>
      <rgbColor rgb="00FFFF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 主题​​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主题​​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主题​​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 panose="020F0502020204030204"/>
            <a:ea typeface="Calibri" panose="020F0502020204030204"/>
            <a:cs typeface="Calibri" panose="020F0502020204030204"/>
            <a:sym typeface="Calibri" panose="020F0502020204030204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none"/>
      </a:style>
    </a:lnDef>
    <a:txDef>
      <a:spPr>
        <a:noFill/>
        <a:ln w="12700" cap="flat">
          <a:noFill/>
          <a:miter lim="400000"/>
        </a:ln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 panose="020F0502020204030204"/>
            <a:ea typeface="Calibri" panose="020F0502020204030204"/>
            <a:cs typeface="Calibri" panose="020F0502020204030204"/>
            <a:sym typeface="Calibri" panose="020F0502020204030204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none"/>
      </a:style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0"/>
  <sheetViews>
    <sheetView showGridLines="0" tabSelected="1" workbookViewId="0">
      <selection activeCell="E36" sqref="E36"/>
    </sheetView>
  </sheetViews>
  <sheetFormatPr defaultColWidth="6" defaultRowHeight="14.4"/>
  <cols>
    <col min="1" max="1" width="3.85185185185185" style="1" customWidth="1"/>
    <col min="2" max="2" width="10.6759259259259" style="1" customWidth="1"/>
    <col min="3" max="3" width="13.6759259259259" style="1" customWidth="1"/>
    <col min="4" max="4" width="5.33333333333333" style="1" customWidth="1"/>
    <col min="5" max="5" width="20.6759259259259" style="1" customWidth="1"/>
    <col min="6" max="7" width="6.17592592592593" style="1" customWidth="1"/>
    <col min="8" max="8" width="25.1759259259259" style="1" customWidth="1"/>
    <col min="9" max="9" width="7.5" style="1" customWidth="1"/>
    <col min="10" max="10" width="6.35185185185185" style="1" customWidth="1"/>
    <col min="11" max="11" width="22.1759259259259" style="1" customWidth="1"/>
    <col min="12" max="12" width="6.85185185185185" style="1" customWidth="1"/>
    <col min="13" max="13" width="9.17592592592593" style="1" customWidth="1"/>
    <col min="14" max="14" width="15" style="1" customWidth="1"/>
    <col min="15" max="16384" width="6" style="1" customWidth="1"/>
  </cols>
  <sheetData>
    <row r="1" ht="15.6" spans="1:14">
      <c r="A1" s="3" t="s">
        <v>0</v>
      </c>
      <c r="B1" s="4"/>
      <c r="C1" s="4"/>
      <c r="D1" s="5"/>
      <c r="E1" s="6"/>
      <c r="F1" s="7"/>
      <c r="G1" s="7"/>
      <c r="H1" s="7"/>
      <c r="I1" s="34"/>
      <c r="J1" s="7"/>
      <c r="K1" s="7"/>
      <c r="L1" s="7"/>
      <c r="M1" s="6"/>
      <c r="N1" s="7"/>
    </row>
    <row r="2" ht="28.2" spans="1:14">
      <c r="A2" s="8" t="s">
        <v>1</v>
      </c>
      <c r="B2" s="9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ht="62.4" spans="1:14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1" t="s">
        <v>14</v>
      </c>
      <c r="N3" s="11" t="s">
        <v>15</v>
      </c>
    </row>
    <row r="4" ht="48" spans="1:14">
      <c r="A4" s="12">
        <f>SUBTOTAL(103,C$4:C4)</f>
        <v>1</v>
      </c>
      <c r="B4" s="13" t="s">
        <v>16</v>
      </c>
      <c r="C4" s="14" t="s">
        <v>17</v>
      </c>
      <c r="D4" s="15">
        <v>3</v>
      </c>
      <c r="E4" s="16" t="s">
        <v>18</v>
      </c>
      <c r="F4" s="14" t="s">
        <v>19</v>
      </c>
      <c r="G4" s="14" t="s">
        <v>20</v>
      </c>
      <c r="H4" s="14" t="s">
        <v>21</v>
      </c>
      <c r="I4" s="14" t="s">
        <v>22</v>
      </c>
      <c r="J4" s="14" t="s">
        <v>22</v>
      </c>
      <c r="K4" s="14" t="s">
        <v>23</v>
      </c>
      <c r="L4" s="14" t="s">
        <v>24</v>
      </c>
      <c r="M4" s="13" t="s">
        <v>25</v>
      </c>
      <c r="N4" s="20"/>
    </row>
    <row r="5" ht="48" spans="1:14">
      <c r="A5" s="12">
        <f>SUBTOTAL(103,C$4:C5)</f>
        <v>2</v>
      </c>
      <c r="B5" s="17"/>
      <c r="C5" s="14" t="s">
        <v>26</v>
      </c>
      <c r="D5" s="15">
        <v>8</v>
      </c>
      <c r="E5" s="14" t="s">
        <v>27</v>
      </c>
      <c r="F5" s="14" t="s">
        <v>19</v>
      </c>
      <c r="G5" s="14" t="s">
        <v>20</v>
      </c>
      <c r="H5" s="14" t="s">
        <v>21</v>
      </c>
      <c r="I5" s="14" t="s">
        <v>22</v>
      </c>
      <c r="J5" s="14" t="s">
        <v>22</v>
      </c>
      <c r="K5" s="14" t="s">
        <v>23</v>
      </c>
      <c r="L5" s="14" t="s">
        <v>24</v>
      </c>
      <c r="M5" s="17"/>
      <c r="N5" s="20"/>
    </row>
    <row r="6" ht="48" spans="1:14">
      <c r="A6" s="12">
        <f>SUBTOTAL(103,C$4:C6)</f>
        <v>3</v>
      </c>
      <c r="B6" s="17"/>
      <c r="C6" s="14" t="s">
        <v>28</v>
      </c>
      <c r="D6" s="15">
        <v>1</v>
      </c>
      <c r="E6" s="14" t="s">
        <v>29</v>
      </c>
      <c r="F6" s="14" t="s">
        <v>19</v>
      </c>
      <c r="G6" s="14" t="s">
        <v>20</v>
      </c>
      <c r="H6" s="14" t="s">
        <v>21</v>
      </c>
      <c r="I6" s="14" t="s">
        <v>22</v>
      </c>
      <c r="J6" s="14" t="s">
        <v>22</v>
      </c>
      <c r="K6" s="14" t="s">
        <v>23</v>
      </c>
      <c r="L6" s="14" t="s">
        <v>24</v>
      </c>
      <c r="M6" s="17"/>
      <c r="N6" s="20"/>
    </row>
    <row r="7" ht="36" spans="1:14">
      <c r="A7" s="12">
        <f>SUBTOTAL(103,C$4:C7)</f>
        <v>4</v>
      </c>
      <c r="B7" s="17"/>
      <c r="C7" s="14" t="s">
        <v>30</v>
      </c>
      <c r="D7" s="15">
        <v>2</v>
      </c>
      <c r="E7" s="14" t="s">
        <v>31</v>
      </c>
      <c r="F7" s="14" t="s">
        <v>19</v>
      </c>
      <c r="G7" s="14" t="s">
        <v>20</v>
      </c>
      <c r="H7" s="14" t="s">
        <v>32</v>
      </c>
      <c r="I7" s="14" t="s">
        <v>33</v>
      </c>
      <c r="J7" s="14" t="s">
        <v>22</v>
      </c>
      <c r="K7" s="14" t="s">
        <v>23</v>
      </c>
      <c r="L7" s="14" t="s">
        <v>24</v>
      </c>
      <c r="M7" s="17"/>
      <c r="N7" s="20"/>
    </row>
    <row r="8" ht="36" spans="1:14">
      <c r="A8" s="12">
        <f>SUBTOTAL(103,C$4:C8)</f>
        <v>5</v>
      </c>
      <c r="B8" s="17"/>
      <c r="C8" s="14" t="s">
        <v>34</v>
      </c>
      <c r="D8" s="15">
        <v>7</v>
      </c>
      <c r="E8" s="14" t="s">
        <v>31</v>
      </c>
      <c r="F8" s="14" t="s">
        <v>19</v>
      </c>
      <c r="G8" s="14" t="s">
        <v>20</v>
      </c>
      <c r="H8" s="14" t="s">
        <v>35</v>
      </c>
      <c r="I8" s="14" t="s">
        <v>22</v>
      </c>
      <c r="J8" s="14" t="s">
        <v>22</v>
      </c>
      <c r="K8" s="14" t="s">
        <v>23</v>
      </c>
      <c r="L8" s="14" t="s">
        <v>24</v>
      </c>
      <c r="M8" s="17"/>
      <c r="N8" s="20"/>
    </row>
    <row r="9" ht="48" spans="1:14">
      <c r="A9" s="12">
        <f>SUBTOTAL(103,C$4:C9)</f>
        <v>6</v>
      </c>
      <c r="B9" s="18"/>
      <c r="C9" s="14" t="s">
        <v>36</v>
      </c>
      <c r="D9" s="15">
        <v>3</v>
      </c>
      <c r="E9" s="14" t="s">
        <v>37</v>
      </c>
      <c r="F9" s="14" t="s">
        <v>19</v>
      </c>
      <c r="G9" s="14" t="s">
        <v>20</v>
      </c>
      <c r="H9" s="14" t="s">
        <v>21</v>
      </c>
      <c r="I9" s="14" t="s">
        <v>22</v>
      </c>
      <c r="J9" s="14" t="s">
        <v>22</v>
      </c>
      <c r="K9" s="14" t="s">
        <v>23</v>
      </c>
      <c r="L9" s="14" t="s">
        <v>24</v>
      </c>
      <c r="M9" s="18"/>
      <c r="N9" s="20"/>
    </row>
    <row r="10" ht="48" spans="1:14">
      <c r="A10" s="12">
        <f>SUBTOTAL(103,C$4:C10)</f>
        <v>7</v>
      </c>
      <c r="B10" s="19"/>
      <c r="C10" s="14" t="s">
        <v>38</v>
      </c>
      <c r="D10" s="15">
        <v>2</v>
      </c>
      <c r="E10" s="14" t="s">
        <v>39</v>
      </c>
      <c r="F10" s="14" t="s">
        <v>19</v>
      </c>
      <c r="G10" s="14" t="s">
        <v>20</v>
      </c>
      <c r="H10" s="14" t="s">
        <v>21</v>
      </c>
      <c r="I10" s="14" t="s">
        <v>22</v>
      </c>
      <c r="J10" s="14" t="s">
        <v>22</v>
      </c>
      <c r="K10" s="14" t="s">
        <v>23</v>
      </c>
      <c r="L10" s="14" t="s">
        <v>24</v>
      </c>
      <c r="M10" s="19"/>
      <c r="N10" s="20"/>
    </row>
    <row r="11" ht="60" spans="1:14">
      <c r="A11" s="12">
        <f>SUBTOTAL(103,C$4:C11)</f>
        <v>8</v>
      </c>
      <c r="B11" s="14" t="s">
        <v>40</v>
      </c>
      <c r="C11" s="14" t="s">
        <v>41</v>
      </c>
      <c r="D11" s="15">
        <v>2</v>
      </c>
      <c r="E11" s="16" t="s">
        <v>42</v>
      </c>
      <c r="F11" s="14" t="s">
        <v>19</v>
      </c>
      <c r="G11" s="14" t="s">
        <v>20</v>
      </c>
      <c r="H11" s="14" t="s">
        <v>21</v>
      </c>
      <c r="I11" s="14" t="s">
        <v>22</v>
      </c>
      <c r="J11" s="14" t="s">
        <v>22</v>
      </c>
      <c r="K11" s="14" t="s">
        <v>23</v>
      </c>
      <c r="L11" s="14" t="s">
        <v>24</v>
      </c>
      <c r="M11" s="13" t="s">
        <v>43</v>
      </c>
      <c r="N11" s="20"/>
    </row>
    <row r="12" ht="84" spans="1:14">
      <c r="A12" s="12">
        <f>SUBTOTAL(103,C$4:C12)</f>
        <v>9</v>
      </c>
      <c r="B12" s="20"/>
      <c r="C12" s="14" t="s">
        <v>44</v>
      </c>
      <c r="D12" s="15">
        <v>1</v>
      </c>
      <c r="E12" s="14" t="s">
        <v>45</v>
      </c>
      <c r="F12" s="14" t="s">
        <v>19</v>
      </c>
      <c r="G12" s="14" t="s">
        <v>20</v>
      </c>
      <c r="H12" s="14" t="s">
        <v>21</v>
      </c>
      <c r="I12" s="14" t="s">
        <v>22</v>
      </c>
      <c r="J12" s="14" t="s">
        <v>22</v>
      </c>
      <c r="K12" s="16" t="s">
        <v>46</v>
      </c>
      <c r="L12" s="14" t="s">
        <v>24</v>
      </c>
      <c r="M12" s="22"/>
      <c r="N12" s="20"/>
    </row>
    <row r="13" ht="48" spans="1:14">
      <c r="A13" s="12">
        <f>SUBTOTAL(103,C$4:C13)</f>
        <v>10</v>
      </c>
      <c r="B13" s="13" t="s">
        <v>47</v>
      </c>
      <c r="C13" s="14" t="s">
        <v>48</v>
      </c>
      <c r="D13" s="21">
        <v>1</v>
      </c>
      <c r="E13" s="14" t="s">
        <v>49</v>
      </c>
      <c r="F13" s="14" t="s">
        <v>19</v>
      </c>
      <c r="G13" s="14" t="s">
        <v>20</v>
      </c>
      <c r="H13" s="14" t="s">
        <v>21</v>
      </c>
      <c r="I13" s="14" t="s">
        <v>50</v>
      </c>
      <c r="J13" s="14" t="s">
        <v>22</v>
      </c>
      <c r="K13" s="14" t="s">
        <v>23</v>
      </c>
      <c r="L13" s="14" t="s">
        <v>24</v>
      </c>
      <c r="M13" s="13" t="s">
        <v>51</v>
      </c>
      <c r="N13" s="20"/>
    </row>
    <row r="14" ht="48" spans="1:14">
      <c r="A14" s="12">
        <f>SUBTOTAL(103,C$4:C14)</f>
        <v>11</v>
      </c>
      <c r="B14" s="22"/>
      <c r="C14" s="14" t="s">
        <v>52</v>
      </c>
      <c r="D14" s="21">
        <v>1</v>
      </c>
      <c r="E14" s="14" t="s">
        <v>53</v>
      </c>
      <c r="F14" s="14" t="s">
        <v>19</v>
      </c>
      <c r="G14" s="14" t="s">
        <v>20</v>
      </c>
      <c r="H14" s="14" t="s">
        <v>21</v>
      </c>
      <c r="I14" s="14" t="s">
        <v>50</v>
      </c>
      <c r="J14" s="14" t="s">
        <v>22</v>
      </c>
      <c r="K14" s="14" t="s">
        <v>23</v>
      </c>
      <c r="L14" s="14" t="s">
        <v>24</v>
      </c>
      <c r="M14" s="22"/>
      <c r="N14" s="20"/>
    </row>
    <row r="15" ht="48" spans="1:14">
      <c r="A15" s="12">
        <f>SUBTOTAL(103,C$4:C15)</f>
        <v>12</v>
      </c>
      <c r="B15" s="13" t="s">
        <v>54</v>
      </c>
      <c r="C15" s="14" t="s">
        <v>55</v>
      </c>
      <c r="D15" s="21">
        <v>1</v>
      </c>
      <c r="E15" s="14" t="s">
        <v>56</v>
      </c>
      <c r="F15" s="14" t="s">
        <v>19</v>
      </c>
      <c r="G15" s="14" t="s">
        <v>20</v>
      </c>
      <c r="H15" s="14" t="s">
        <v>21</v>
      </c>
      <c r="I15" s="14" t="s">
        <v>22</v>
      </c>
      <c r="J15" s="14" t="s">
        <v>22</v>
      </c>
      <c r="K15" s="14" t="s">
        <v>23</v>
      </c>
      <c r="L15" s="14" t="s">
        <v>24</v>
      </c>
      <c r="M15" s="13" t="s">
        <v>57</v>
      </c>
      <c r="N15" s="20"/>
    </row>
    <row r="16" ht="48" spans="1:14">
      <c r="A16" s="12">
        <f>SUBTOTAL(103,C$4:C16)</f>
        <v>13</v>
      </c>
      <c r="B16" s="22"/>
      <c r="C16" s="14" t="s">
        <v>58</v>
      </c>
      <c r="D16" s="21">
        <v>3</v>
      </c>
      <c r="E16" s="14" t="s">
        <v>59</v>
      </c>
      <c r="F16" s="14" t="s">
        <v>19</v>
      </c>
      <c r="G16" s="14" t="s">
        <v>20</v>
      </c>
      <c r="H16" s="14" t="s">
        <v>21</v>
      </c>
      <c r="I16" s="14" t="s">
        <v>22</v>
      </c>
      <c r="J16" s="14" t="s">
        <v>22</v>
      </c>
      <c r="K16" s="14" t="s">
        <v>23</v>
      </c>
      <c r="L16" s="14" t="s">
        <v>24</v>
      </c>
      <c r="M16" s="22"/>
      <c r="N16" s="20"/>
    </row>
    <row r="17" ht="48" spans="1:14">
      <c r="A17" s="12">
        <f>SUBTOTAL(103,C$4:C17)</f>
        <v>14</v>
      </c>
      <c r="B17" s="14" t="s">
        <v>60</v>
      </c>
      <c r="C17" s="14" t="s">
        <v>61</v>
      </c>
      <c r="D17" s="21">
        <v>7</v>
      </c>
      <c r="E17" s="14" t="s">
        <v>62</v>
      </c>
      <c r="F17" s="14" t="s">
        <v>19</v>
      </c>
      <c r="G17" s="14" t="s">
        <v>20</v>
      </c>
      <c r="H17" s="14" t="s">
        <v>21</v>
      </c>
      <c r="I17" s="14" t="s">
        <v>22</v>
      </c>
      <c r="J17" s="14" t="s">
        <v>22</v>
      </c>
      <c r="K17" s="14" t="s">
        <v>23</v>
      </c>
      <c r="L17" s="14" t="s">
        <v>24</v>
      </c>
      <c r="M17" s="13" t="s">
        <v>63</v>
      </c>
      <c r="N17" s="20"/>
    </row>
    <row r="18" ht="48" spans="1:14">
      <c r="A18" s="12">
        <f>SUBTOTAL(103,C$4:C18)</f>
        <v>15</v>
      </c>
      <c r="B18" s="20"/>
      <c r="C18" s="14" t="s">
        <v>64</v>
      </c>
      <c r="D18" s="21">
        <v>2</v>
      </c>
      <c r="E18" s="14" t="s">
        <v>65</v>
      </c>
      <c r="F18" s="14" t="s">
        <v>19</v>
      </c>
      <c r="G18" s="14" t="s">
        <v>20</v>
      </c>
      <c r="H18" s="14" t="s">
        <v>21</v>
      </c>
      <c r="I18" s="14" t="s">
        <v>22</v>
      </c>
      <c r="J18" s="14" t="s">
        <v>22</v>
      </c>
      <c r="K18" s="14" t="s">
        <v>23</v>
      </c>
      <c r="L18" s="14" t="s">
        <v>24</v>
      </c>
      <c r="M18" s="17"/>
      <c r="N18" s="20"/>
    </row>
    <row r="19" ht="48" spans="1:14">
      <c r="A19" s="12">
        <f>SUBTOTAL(103,C$4:C19)</f>
        <v>16</v>
      </c>
      <c r="B19" s="20"/>
      <c r="C19" s="14" t="s">
        <v>66</v>
      </c>
      <c r="D19" s="21">
        <v>2</v>
      </c>
      <c r="E19" s="14" t="s">
        <v>62</v>
      </c>
      <c r="F19" s="14" t="s">
        <v>19</v>
      </c>
      <c r="G19" s="14" t="s">
        <v>20</v>
      </c>
      <c r="H19" s="14" t="s">
        <v>21</v>
      </c>
      <c r="I19" s="14" t="s">
        <v>22</v>
      </c>
      <c r="J19" s="14" t="s">
        <v>22</v>
      </c>
      <c r="K19" s="14" t="s">
        <v>23</v>
      </c>
      <c r="L19" s="14" t="s">
        <v>24</v>
      </c>
      <c r="M19" s="22"/>
      <c r="N19" s="20"/>
    </row>
    <row r="20" ht="48" spans="1:14">
      <c r="A20" s="12">
        <f>SUBTOTAL(103,C$4:C20)</f>
        <v>17</v>
      </c>
      <c r="B20" s="13" t="s">
        <v>67</v>
      </c>
      <c r="C20" s="14" t="s">
        <v>68</v>
      </c>
      <c r="D20" s="21">
        <v>1</v>
      </c>
      <c r="E20" s="14" t="s">
        <v>69</v>
      </c>
      <c r="F20" s="14" t="s">
        <v>19</v>
      </c>
      <c r="G20" s="14" t="s">
        <v>20</v>
      </c>
      <c r="H20" s="14" t="s">
        <v>21</v>
      </c>
      <c r="I20" s="14" t="s">
        <v>22</v>
      </c>
      <c r="J20" s="14" t="s">
        <v>22</v>
      </c>
      <c r="K20" s="14" t="s">
        <v>70</v>
      </c>
      <c r="L20" s="14" t="s">
        <v>24</v>
      </c>
      <c r="M20" s="13" t="s">
        <v>71</v>
      </c>
      <c r="N20" s="20"/>
    </row>
    <row r="21" ht="48" spans="1:14">
      <c r="A21" s="12">
        <f>SUBTOTAL(103,C$4:C21)</f>
        <v>18</v>
      </c>
      <c r="B21" s="17"/>
      <c r="C21" s="14" t="s">
        <v>72</v>
      </c>
      <c r="D21" s="21">
        <v>1</v>
      </c>
      <c r="E21" s="14" t="s">
        <v>69</v>
      </c>
      <c r="F21" s="14" t="s">
        <v>19</v>
      </c>
      <c r="G21" s="14" t="s">
        <v>20</v>
      </c>
      <c r="H21" s="14" t="s">
        <v>21</v>
      </c>
      <c r="I21" s="14" t="s">
        <v>22</v>
      </c>
      <c r="J21" s="14" t="s">
        <v>22</v>
      </c>
      <c r="K21" s="14" t="s">
        <v>70</v>
      </c>
      <c r="L21" s="14" t="s">
        <v>24</v>
      </c>
      <c r="M21" s="22"/>
      <c r="N21" s="20"/>
    </row>
    <row r="22" ht="84" spans="1:14">
      <c r="A22" s="12">
        <f>SUBTOTAL(103,C$4:C22)</f>
        <v>19</v>
      </c>
      <c r="B22" s="23" t="s">
        <v>73</v>
      </c>
      <c r="C22" s="14" t="s">
        <v>74</v>
      </c>
      <c r="D22" s="21">
        <v>2</v>
      </c>
      <c r="E22" s="14" t="s">
        <v>75</v>
      </c>
      <c r="F22" s="14" t="s">
        <v>19</v>
      </c>
      <c r="G22" s="14" t="s">
        <v>20</v>
      </c>
      <c r="H22" s="14" t="s">
        <v>32</v>
      </c>
      <c r="I22" s="14" t="s">
        <v>22</v>
      </c>
      <c r="J22" s="16" t="s">
        <v>76</v>
      </c>
      <c r="K22" s="14" t="s">
        <v>23</v>
      </c>
      <c r="L22" s="14" t="s">
        <v>24</v>
      </c>
      <c r="M22" s="13" t="s">
        <v>77</v>
      </c>
      <c r="N22" s="20"/>
    </row>
    <row r="23" ht="84" spans="1:14">
      <c r="A23" s="12">
        <f>SUBTOTAL(103,C$4:C23)</f>
        <v>20</v>
      </c>
      <c r="B23" s="22"/>
      <c r="C23" s="14" t="s">
        <v>78</v>
      </c>
      <c r="D23" s="21">
        <v>5</v>
      </c>
      <c r="E23" s="14" t="s">
        <v>75</v>
      </c>
      <c r="F23" s="14" t="s">
        <v>19</v>
      </c>
      <c r="G23" s="14" t="s">
        <v>20</v>
      </c>
      <c r="H23" s="14" t="s">
        <v>35</v>
      </c>
      <c r="I23" s="14" t="s">
        <v>22</v>
      </c>
      <c r="J23" s="16" t="s">
        <v>76</v>
      </c>
      <c r="K23" s="14" t="s">
        <v>23</v>
      </c>
      <c r="L23" s="14" t="s">
        <v>24</v>
      </c>
      <c r="M23" s="22"/>
      <c r="N23" s="20"/>
    </row>
    <row r="24" ht="60" spans="1:14">
      <c r="A24" s="12">
        <f>SUBTOTAL(103,C$4:C24)</f>
        <v>21</v>
      </c>
      <c r="B24" s="13" t="s">
        <v>79</v>
      </c>
      <c r="C24" s="14" t="s">
        <v>80</v>
      </c>
      <c r="D24" s="21">
        <v>2</v>
      </c>
      <c r="E24" s="14" t="s">
        <v>81</v>
      </c>
      <c r="F24" s="14" t="s">
        <v>19</v>
      </c>
      <c r="G24" s="14" t="s">
        <v>20</v>
      </c>
      <c r="H24" s="14" t="s">
        <v>21</v>
      </c>
      <c r="I24" s="14" t="s">
        <v>22</v>
      </c>
      <c r="J24" s="14" t="s">
        <v>22</v>
      </c>
      <c r="K24" s="16" t="s">
        <v>82</v>
      </c>
      <c r="L24" s="14" t="s">
        <v>24</v>
      </c>
      <c r="M24" s="13" t="s">
        <v>83</v>
      </c>
      <c r="N24" s="20"/>
    </row>
    <row r="25" ht="96" spans="1:14">
      <c r="A25" s="12">
        <f>SUBTOTAL(103,C$4:C25)</f>
        <v>22</v>
      </c>
      <c r="B25" s="22"/>
      <c r="C25" s="14" t="s">
        <v>84</v>
      </c>
      <c r="D25" s="21">
        <v>1</v>
      </c>
      <c r="E25" s="14" t="s">
        <v>69</v>
      </c>
      <c r="F25" s="14" t="s">
        <v>19</v>
      </c>
      <c r="G25" s="14" t="s">
        <v>20</v>
      </c>
      <c r="H25" s="14" t="s">
        <v>21</v>
      </c>
      <c r="I25" s="14" t="s">
        <v>85</v>
      </c>
      <c r="J25" s="14" t="s">
        <v>22</v>
      </c>
      <c r="K25" s="16" t="s">
        <v>86</v>
      </c>
      <c r="L25" s="14" t="s">
        <v>24</v>
      </c>
      <c r="M25" s="22"/>
      <c r="N25" s="20"/>
    </row>
    <row r="26" ht="48" spans="1:14">
      <c r="A26" s="12">
        <f>SUBTOTAL(103,C$4:C26)</f>
        <v>23</v>
      </c>
      <c r="B26" s="13" t="s">
        <v>87</v>
      </c>
      <c r="C26" s="14" t="s">
        <v>88</v>
      </c>
      <c r="D26" s="21">
        <v>1</v>
      </c>
      <c r="E26" s="14" t="s">
        <v>89</v>
      </c>
      <c r="F26" s="14" t="s">
        <v>19</v>
      </c>
      <c r="G26" s="14" t="s">
        <v>20</v>
      </c>
      <c r="H26" s="14" t="s">
        <v>21</v>
      </c>
      <c r="I26" s="14" t="s">
        <v>22</v>
      </c>
      <c r="J26" s="14" t="s">
        <v>22</v>
      </c>
      <c r="K26" s="14" t="s">
        <v>23</v>
      </c>
      <c r="L26" s="14" t="s">
        <v>24</v>
      </c>
      <c r="M26" s="13" t="s">
        <v>90</v>
      </c>
      <c r="N26" s="20"/>
    </row>
    <row r="27" ht="48" spans="1:14">
      <c r="A27" s="12">
        <f>SUBTOTAL(103,C$4:C27)</f>
        <v>24</v>
      </c>
      <c r="B27" s="22"/>
      <c r="C27" s="14" t="s">
        <v>91</v>
      </c>
      <c r="D27" s="21">
        <v>2</v>
      </c>
      <c r="E27" s="14" t="s">
        <v>92</v>
      </c>
      <c r="F27" s="14" t="s">
        <v>19</v>
      </c>
      <c r="G27" s="14" t="s">
        <v>20</v>
      </c>
      <c r="H27" s="14" t="s">
        <v>21</v>
      </c>
      <c r="I27" s="14" t="s">
        <v>22</v>
      </c>
      <c r="J27" s="14" t="s">
        <v>22</v>
      </c>
      <c r="K27" s="14" t="s">
        <v>23</v>
      </c>
      <c r="L27" s="14" t="s">
        <v>24</v>
      </c>
      <c r="M27" s="22"/>
      <c r="N27" s="20"/>
    </row>
    <row r="28" ht="84" spans="1:14">
      <c r="A28" s="12">
        <f>SUBTOTAL(103,C$4:C28)</f>
        <v>25</v>
      </c>
      <c r="B28" s="13" t="s">
        <v>93</v>
      </c>
      <c r="C28" s="14" t="s">
        <v>94</v>
      </c>
      <c r="D28" s="21">
        <v>2</v>
      </c>
      <c r="E28" s="14" t="s">
        <v>95</v>
      </c>
      <c r="F28" s="14" t="s">
        <v>19</v>
      </c>
      <c r="G28" s="14" t="s">
        <v>20</v>
      </c>
      <c r="H28" s="14" t="s">
        <v>32</v>
      </c>
      <c r="I28" s="14" t="s">
        <v>96</v>
      </c>
      <c r="J28" s="16" t="s">
        <v>76</v>
      </c>
      <c r="K28" s="35" t="s">
        <v>97</v>
      </c>
      <c r="L28" s="14" t="s">
        <v>24</v>
      </c>
      <c r="M28" s="13" t="s">
        <v>98</v>
      </c>
      <c r="N28" s="36"/>
    </row>
    <row r="29" ht="72" spans="1:14">
      <c r="A29" s="12">
        <f>SUBTOTAL(103,C$4:C29)</f>
        <v>26</v>
      </c>
      <c r="B29" s="17"/>
      <c r="C29" s="14" t="s">
        <v>99</v>
      </c>
      <c r="D29" s="21">
        <v>1</v>
      </c>
      <c r="E29" s="14" t="s">
        <v>100</v>
      </c>
      <c r="F29" s="14" t="s">
        <v>19</v>
      </c>
      <c r="G29" s="14" t="s">
        <v>20</v>
      </c>
      <c r="H29" s="14" t="s">
        <v>21</v>
      </c>
      <c r="I29" s="14" t="s">
        <v>101</v>
      </c>
      <c r="J29" s="14" t="s">
        <v>22</v>
      </c>
      <c r="K29" s="35" t="s">
        <v>102</v>
      </c>
      <c r="L29" s="14" t="s">
        <v>24</v>
      </c>
      <c r="M29" s="17"/>
      <c r="N29" s="36"/>
    </row>
    <row r="30" ht="168" spans="1:14">
      <c r="A30" s="12">
        <f>SUBTOTAL(103,C$4:C30)</f>
        <v>27</v>
      </c>
      <c r="B30" s="22"/>
      <c r="C30" s="14" t="s">
        <v>103</v>
      </c>
      <c r="D30" s="21">
        <v>2</v>
      </c>
      <c r="E30" s="16" t="s">
        <v>104</v>
      </c>
      <c r="F30" s="14" t="s">
        <v>19</v>
      </c>
      <c r="G30" s="14" t="s">
        <v>20</v>
      </c>
      <c r="H30" s="14" t="s">
        <v>21</v>
      </c>
      <c r="I30" s="14" t="s">
        <v>105</v>
      </c>
      <c r="J30" s="14" t="s">
        <v>22</v>
      </c>
      <c r="K30" s="37" t="s">
        <v>106</v>
      </c>
      <c r="L30" s="14" t="s">
        <v>24</v>
      </c>
      <c r="M30" s="22"/>
      <c r="N30" s="36"/>
    </row>
    <row r="31" ht="36" spans="1:14">
      <c r="A31" s="12">
        <f>SUBTOTAL(103,C$4:C31)</f>
        <v>28</v>
      </c>
      <c r="B31" s="13" t="s">
        <v>107</v>
      </c>
      <c r="C31" s="14" t="s">
        <v>108</v>
      </c>
      <c r="D31" s="21">
        <v>2</v>
      </c>
      <c r="E31" s="14" t="s">
        <v>109</v>
      </c>
      <c r="F31" s="14" t="s">
        <v>19</v>
      </c>
      <c r="G31" s="14" t="s">
        <v>20</v>
      </c>
      <c r="H31" s="14" t="s">
        <v>32</v>
      </c>
      <c r="I31" s="14" t="s">
        <v>96</v>
      </c>
      <c r="J31" s="14" t="s">
        <v>22</v>
      </c>
      <c r="K31" s="16" t="s">
        <v>110</v>
      </c>
      <c r="L31" s="14" t="s">
        <v>24</v>
      </c>
      <c r="M31" s="13" t="s">
        <v>111</v>
      </c>
      <c r="N31" s="36"/>
    </row>
    <row r="32" ht="60" spans="1:14">
      <c r="A32" s="12">
        <f>SUBTOTAL(103,C$4:C32)</f>
        <v>29</v>
      </c>
      <c r="B32" s="17"/>
      <c r="C32" s="14" t="s">
        <v>112</v>
      </c>
      <c r="D32" s="21">
        <v>3</v>
      </c>
      <c r="E32" s="14" t="s">
        <v>113</v>
      </c>
      <c r="F32" s="14" t="s">
        <v>19</v>
      </c>
      <c r="G32" s="14" t="s">
        <v>20</v>
      </c>
      <c r="H32" s="14" t="s">
        <v>35</v>
      </c>
      <c r="I32" s="14" t="s">
        <v>22</v>
      </c>
      <c r="J32" s="14" t="s">
        <v>22</v>
      </c>
      <c r="K32" s="16" t="s">
        <v>114</v>
      </c>
      <c r="L32" s="14" t="s">
        <v>24</v>
      </c>
      <c r="M32" s="17"/>
      <c r="N32" s="36"/>
    </row>
    <row r="33" ht="60" spans="1:14">
      <c r="A33" s="12">
        <f>SUBTOTAL(103,C$4:C33)</f>
        <v>30</v>
      </c>
      <c r="B33" s="22"/>
      <c r="C33" s="14" t="s">
        <v>115</v>
      </c>
      <c r="D33" s="21">
        <v>2</v>
      </c>
      <c r="E33" s="14" t="s">
        <v>116</v>
      </c>
      <c r="F33" s="14" t="s">
        <v>19</v>
      </c>
      <c r="G33" s="14" t="s">
        <v>20</v>
      </c>
      <c r="H33" s="14" t="s">
        <v>21</v>
      </c>
      <c r="I33" s="14" t="s">
        <v>22</v>
      </c>
      <c r="J33" s="14" t="s">
        <v>22</v>
      </c>
      <c r="K33" s="16" t="s">
        <v>117</v>
      </c>
      <c r="L33" s="14" t="s">
        <v>24</v>
      </c>
      <c r="M33" s="22"/>
      <c r="N33" s="36"/>
    </row>
    <row r="34" ht="156" spans="1:14">
      <c r="A34" s="12">
        <f>SUBTOTAL(103,C$4:C34)</f>
        <v>31</v>
      </c>
      <c r="B34" s="14" t="s">
        <v>118</v>
      </c>
      <c r="C34" s="14" t="s">
        <v>119</v>
      </c>
      <c r="D34" s="21">
        <v>11</v>
      </c>
      <c r="E34" s="14" t="s">
        <v>120</v>
      </c>
      <c r="F34" s="14" t="s">
        <v>121</v>
      </c>
      <c r="G34" s="14" t="s">
        <v>122</v>
      </c>
      <c r="H34" s="14" t="s">
        <v>123</v>
      </c>
      <c r="I34" s="14" t="s">
        <v>22</v>
      </c>
      <c r="J34" s="14" t="s">
        <v>76</v>
      </c>
      <c r="K34" s="37" t="s">
        <v>124</v>
      </c>
      <c r="L34" s="14" t="s">
        <v>125</v>
      </c>
      <c r="M34" s="14" t="s">
        <v>126</v>
      </c>
      <c r="N34" s="37" t="s">
        <v>127</v>
      </c>
    </row>
    <row r="35" ht="120" spans="1:14">
      <c r="A35" s="12">
        <f>SUBTOTAL(103,C$4:C35)</f>
        <v>32</v>
      </c>
      <c r="B35" s="14" t="s">
        <v>128</v>
      </c>
      <c r="C35" s="14" t="s">
        <v>129</v>
      </c>
      <c r="D35" s="21">
        <v>1</v>
      </c>
      <c r="E35" s="14" t="s">
        <v>130</v>
      </c>
      <c r="F35" s="14" t="s">
        <v>131</v>
      </c>
      <c r="G35" s="14" t="s">
        <v>132</v>
      </c>
      <c r="H35" s="14" t="s">
        <v>123</v>
      </c>
      <c r="I35" s="14" t="s">
        <v>133</v>
      </c>
      <c r="J35" s="14" t="s">
        <v>76</v>
      </c>
      <c r="K35" s="37" t="s">
        <v>134</v>
      </c>
      <c r="L35" s="14" t="s">
        <v>125</v>
      </c>
      <c r="M35" s="14" t="s">
        <v>135</v>
      </c>
      <c r="N35" s="36"/>
    </row>
    <row r="36" ht="132" spans="1:14">
      <c r="A36" s="12">
        <f>SUBTOTAL(103,C$4:C36)</f>
        <v>33</v>
      </c>
      <c r="B36" s="14" t="s">
        <v>136</v>
      </c>
      <c r="C36" s="14" t="s">
        <v>137</v>
      </c>
      <c r="D36" s="21">
        <v>1</v>
      </c>
      <c r="E36" s="14" t="s">
        <v>69</v>
      </c>
      <c r="F36" s="14" t="s">
        <v>131</v>
      </c>
      <c r="G36" s="14" t="s">
        <v>132</v>
      </c>
      <c r="H36" s="14" t="s">
        <v>123</v>
      </c>
      <c r="I36" s="14" t="s">
        <v>22</v>
      </c>
      <c r="J36" s="14" t="s">
        <v>76</v>
      </c>
      <c r="K36" s="37" t="s">
        <v>138</v>
      </c>
      <c r="L36" s="14" t="s">
        <v>125</v>
      </c>
      <c r="M36" s="14" t="s">
        <v>135</v>
      </c>
      <c r="N36" s="36"/>
    </row>
    <row r="37" ht="96" spans="1:14">
      <c r="A37" s="12">
        <f>SUBTOTAL(103,C$4:C37)</f>
        <v>34</v>
      </c>
      <c r="B37" s="14" t="s">
        <v>139</v>
      </c>
      <c r="C37" s="14" t="s">
        <v>129</v>
      </c>
      <c r="D37" s="21">
        <v>12</v>
      </c>
      <c r="E37" s="14" t="s">
        <v>140</v>
      </c>
      <c r="F37" s="14" t="s">
        <v>121</v>
      </c>
      <c r="G37" s="14" t="s">
        <v>122</v>
      </c>
      <c r="H37" s="14" t="s">
        <v>123</v>
      </c>
      <c r="I37" s="14" t="s">
        <v>22</v>
      </c>
      <c r="J37" s="14" t="s">
        <v>76</v>
      </c>
      <c r="K37" s="37" t="s">
        <v>141</v>
      </c>
      <c r="L37" s="14" t="s">
        <v>125</v>
      </c>
      <c r="M37" s="14" t="s">
        <v>135</v>
      </c>
      <c r="N37" s="37" t="s">
        <v>142</v>
      </c>
    </row>
    <row r="38" ht="84" spans="1:14">
      <c r="A38" s="12">
        <f>SUBTOTAL(103,C$4:C38)</f>
        <v>35</v>
      </c>
      <c r="B38" s="14" t="s">
        <v>143</v>
      </c>
      <c r="C38" s="14" t="s">
        <v>137</v>
      </c>
      <c r="D38" s="21">
        <v>4</v>
      </c>
      <c r="E38" s="14" t="s">
        <v>140</v>
      </c>
      <c r="F38" s="14" t="s">
        <v>121</v>
      </c>
      <c r="G38" s="14" t="s">
        <v>122</v>
      </c>
      <c r="H38" s="14" t="s">
        <v>123</v>
      </c>
      <c r="I38" s="14" t="s">
        <v>22</v>
      </c>
      <c r="J38" s="14" t="s">
        <v>76</v>
      </c>
      <c r="K38" s="37" t="s">
        <v>141</v>
      </c>
      <c r="L38" s="14" t="s">
        <v>125</v>
      </c>
      <c r="M38" s="14" t="s">
        <v>135</v>
      </c>
      <c r="N38" s="37" t="s">
        <v>144</v>
      </c>
    </row>
    <row r="39" ht="15.6" spans="1:14">
      <c r="A39" s="24" t="s">
        <v>145</v>
      </c>
      <c r="B39" s="25"/>
      <c r="C39" s="26"/>
      <c r="D39" s="27">
        <f>SUBTOTAL(109,D4:D38)</f>
        <v>102</v>
      </c>
      <c r="E39" s="28"/>
      <c r="F39" s="29"/>
      <c r="G39" s="29"/>
      <c r="H39" s="29"/>
      <c r="I39" s="29"/>
      <c r="J39" s="29"/>
      <c r="K39" s="29"/>
      <c r="L39" s="29"/>
      <c r="M39" s="25"/>
      <c r="N39" s="38"/>
    </row>
    <row r="40" spans="1:14">
      <c r="A40" s="30" t="s">
        <v>146</v>
      </c>
      <c r="B40" s="31"/>
      <c r="C40" s="32"/>
      <c r="D40" s="32"/>
      <c r="E40" s="33"/>
      <c r="F40" s="32"/>
      <c r="G40" s="32"/>
      <c r="H40" s="32"/>
      <c r="I40" s="31"/>
      <c r="J40" s="32"/>
      <c r="K40" s="32"/>
      <c r="L40" s="32"/>
      <c r="M40" s="33"/>
      <c r="N40" s="32"/>
    </row>
  </sheetData>
  <mergeCells count="27">
    <mergeCell ref="A1:C1"/>
    <mergeCell ref="A2:N2"/>
    <mergeCell ref="A39:C39"/>
    <mergeCell ref="E39:N39"/>
    <mergeCell ref="A40:N40"/>
    <mergeCell ref="B4:B10"/>
    <mergeCell ref="B11:B12"/>
    <mergeCell ref="B13:B14"/>
    <mergeCell ref="B15:B16"/>
    <mergeCell ref="B17:B19"/>
    <mergeCell ref="B20:B21"/>
    <mergeCell ref="B22:B23"/>
    <mergeCell ref="B24:B25"/>
    <mergeCell ref="B26:B27"/>
    <mergeCell ref="B28:B30"/>
    <mergeCell ref="B31:B33"/>
    <mergeCell ref="M4:M10"/>
    <mergeCell ref="M11:M12"/>
    <mergeCell ref="M13:M14"/>
    <mergeCell ref="M15:M16"/>
    <mergeCell ref="M17:M19"/>
    <mergeCell ref="M20:M21"/>
    <mergeCell ref="M22:M23"/>
    <mergeCell ref="M24:M25"/>
    <mergeCell ref="M26:M27"/>
    <mergeCell ref="M28:M30"/>
    <mergeCell ref="M31:M33"/>
  </mergeCells>
  <conditionalFormatting sqref="D1 D4:D12 D39">
    <cfRule type="cellIs" dxfId="0" priority="1" stopIfTrue="1" operator="lessThan">
      <formula>0</formula>
    </cfRule>
  </conditionalFormatting>
  <pageMargins left="0.7" right="0.7" top="0.75" bottom="0.75" header="0.3" footer="0.3"/>
  <pageSetup paperSize="1" orientation="portrait" useFirstPageNumber="1"/>
  <headerFooter>
    <oddFooter>&amp;C&amp;"Helvetica Neue,Regular"&amp;12&amp;K000000&amp;P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"/>
  <sheetViews>
    <sheetView showGridLines="0" workbookViewId="0">
      <selection activeCell="A1" sqref="A1"/>
    </sheetView>
  </sheetViews>
  <sheetFormatPr defaultColWidth="6" defaultRowHeight="14.4" customHeight="1" outlineLevelCol="4"/>
  <cols>
    <col min="1" max="16384" width="6" style="1" customWidth="1"/>
  </cols>
  <sheetData>
    <row r="1" ht="14" customHeight="1" spans="1:5">
      <c r="A1" s="2"/>
      <c r="B1" s="2"/>
      <c r="C1" s="2"/>
      <c r="D1" s="2"/>
      <c r="E1" s="2"/>
    </row>
    <row r="2" ht="14" customHeight="1" spans="1:5">
      <c r="A2" s="2"/>
      <c r="B2" s="2"/>
      <c r="C2" s="2"/>
      <c r="D2" s="2"/>
      <c r="E2" s="2"/>
    </row>
    <row r="3" ht="14" customHeight="1" spans="1:5">
      <c r="A3" s="2"/>
      <c r="B3" s="2"/>
      <c r="C3" s="2"/>
      <c r="D3" s="2"/>
      <c r="E3" s="2"/>
    </row>
    <row r="4" ht="14" customHeight="1" spans="1:5">
      <c r="A4" s="2"/>
      <c r="B4" s="2"/>
      <c r="C4" s="2"/>
      <c r="D4" s="2"/>
      <c r="E4" s="2"/>
    </row>
    <row r="5" ht="14" customHeight="1" spans="1:5">
      <c r="A5" s="2"/>
      <c r="B5" s="2"/>
      <c r="C5" s="2"/>
      <c r="D5" s="2"/>
      <c r="E5" s="2"/>
    </row>
    <row r="6" ht="14" customHeight="1" spans="1:5">
      <c r="A6" s="2"/>
      <c r="B6" s="2"/>
      <c r="C6" s="2"/>
      <c r="D6" s="2"/>
      <c r="E6" s="2"/>
    </row>
    <row r="7" ht="14" customHeight="1" spans="1:5">
      <c r="A7" s="2"/>
      <c r="B7" s="2"/>
      <c r="C7" s="2"/>
      <c r="D7" s="2"/>
      <c r="E7" s="2"/>
    </row>
    <row r="8" ht="14" customHeight="1" spans="1:5">
      <c r="A8" s="2"/>
      <c r="B8" s="2"/>
      <c r="C8" s="2"/>
      <c r="D8" s="2"/>
      <c r="E8" s="2"/>
    </row>
    <row r="9" ht="14" customHeight="1" spans="1:5">
      <c r="A9" s="2"/>
      <c r="B9" s="2"/>
      <c r="C9" s="2"/>
      <c r="D9" s="2"/>
      <c r="E9" s="2"/>
    </row>
    <row r="10" ht="14" customHeight="1" spans="1:5">
      <c r="A10" s="2"/>
      <c r="B10" s="2"/>
      <c r="C10" s="2"/>
      <c r="D10" s="2"/>
      <c r="E10" s="2"/>
    </row>
  </sheetData>
  <pageMargins left="0.7" right="0.7" top="0.75" bottom="0.75" header="0.3" footer="0.3"/>
  <pageSetup paperSize="1" orientation="portrait" useFirstPageNumber="1"/>
  <headerFooter>
    <oddFooter>&amp;C&amp;"Helvetica Neue,Regular"&amp;12&amp;K000000&amp;P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"/>
  <sheetViews>
    <sheetView showGridLines="0" workbookViewId="0">
      <selection activeCell="A1" sqref="A1"/>
    </sheetView>
  </sheetViews>
  <sheetFormatPr defaultColWidth="6" defaultRowHeight="14.4" customHeight="1" outlineLevelCol="4"/>
  <cols>
    <col min="1" max="16384" width="6" style="1" customWidth="1"/>
  </cols>
  <sheetData>
    <row r="1" ht="14" customHeight="1" spans="1:5">
      <c r="A1" s="2"/>
      <c r="B1" s="2"/>
      <c r="C1" s="2"/>
      <c r="D1" s="2"/>
      <c r="E1" s="2"/>
    </row>
    <row r="2" ht="14" customHeight="1" spans="1:5">
      <c r="A2" s="2"/>
      <c r="B2" s="2"/>
      <c r="C2" s="2"/>
      <c r="D2" s="2"/>
      <c r="E2" s="2"/>
    </row>
    <row r="3" ht="14" customHeight="1" spans="1:5">
      <c r="A3" s="2"/>
      <c r="B3" s="2"/>
      <c r="C3" s="2"/>
      <c r="D3" s="2"/>
      <c r="E3" s="2"/>
    </row>
    <row r="4" ht="14" customHeight="1" spans="1:5">
      <c r="A4" s="2"/>
      <c r="B4" s="2"/>
      <c r="C4" s="2"/>
      <c r="D4" s="2"/>
      <c r="E4" s="2"/>
    </row>
    <row r="5" ht="14" customHeight="1" spans="1:5">
      <c r="A5" s="2"/>
      <c r="B5" s="2"/>
      <c r="C5" s="2"/>
      <c r="D5" s="2"/>
      <c r="E5" s="2"/>
    </row>
    <row r="6" ht="14" customHeight="1" spans="1:5">
      <c r="A6" s="2"/>
      <c r="B6" s="2"/>
      <c r="C6" s="2"/>
      <c r="D6" s="2"/>
      <c r="E6" s="2"/>
    </row>
    <row r="7" ht="14" customHeight="1" spans="1:5">
      <c r="A7" s="2"/>
      <c r="B7" s="2"/>
      <c r="C7" s="2"/>
      <c r="D7" s="2"/>
      <c r="E7" s="2"/>
    </row>
    <row r="8" ht="14" customHeight="1" spans="1:5">
      <c r="A8" s="2"/>
      <c r="B8" s="2"/>
      <c r="C8" s="2"/>
      <c r="D8" s="2"/>
      <c r="E8" s="2"/>
    </row>
    <row r="9" ht="14" customHeight="1" spans="1:5">
      <c r="A9" s="2"/>
      <c r="B9" s="2"/>
      <c r="C9" s="2"/>
      <c r="D9" s="2"/>
      <c r="E9" s="2"/>
    </row>
    <row r="10" ht="14" customHeight="1" spans="1:5">
      <c r="A10" s="2"/>
      <c r="B10" s="2"/>
      <c r="C10" s="2"/>
      <c r="D10" s="2"/>
      <c r="E10" s="2"/>
    </row>
  </sheetData>
  <pageMargins left="0.7" right="0.7" top="0.75" bottom="0.75" header="0.3" footer="0.3"/>
  <pageSetup paperSize="1" orientation="portrait" useFirstPageNumber="1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WPS_1622428288</cp:lastModifiedBy>
  <dcterms:created xsi:type="dcterms:W3CDTF">2023-01-20T01:07:59Z</dcterms:created>
  <dcterms:modified xsi:type="dcterms:W3CDTF">2023-01-20T01:09:23Z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52BC6F7B04164236AF0C1D71A25C3CD4</vt:lpwstr>
  </property>
  <property fmtid="{D5CDD505-2E9C-101B-9397-08002B2CF9AE}" pid="3" name="KSOProductBuildVer">
    <vt:lpwstr>2052-11.1.0.12980</vt:lpwstr>
  </property>
</Properties>
</file>